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Races\2017\Canada-Rendez-Vous 2017\Race Admin and papers\"/>
    </mc:Choice>
  </mc:AlternateContent>
  <bookViews>
    <workbookView xWindow="330" yWindow="120" windowWidth="11340" windowHeight="5970" tabRatio="727"/>
  </bookViews>
  <sheets>
    <sheet name="STI Crew list" sheetId="12" r:id="rId1"/>
    <sheet name="Immigration Crew List" sheetId="11" r:id="rId2"/>
    <sheet name="Customs declaration" sheetId="13" r:id="rId3"/>
  </sheets>
  <definedNames>
    <definedName name="_xlnm.Print_Area" localSheetId="0">'STI Crew list'!$A$1:$J$66</definedName>
  </definedNames>
  <calcPr calcId="152511"/>
</workbook>
</file>

<file path=xl/calcChain.xml><?xml version="1.0" encoding="utf-8"?>
<calcChain xmlns="http://schemas.openxmlformats.org/spreadsheetml/2006/main">
  <c r="D1" i="11" l="1"/>
  <c r="E1" i="13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L65" i="12"/>
  <c r="L66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1" i="12"/>
  <c r="K32" i="12"/>
  <c r="K33" i="12"/>
  <c r="K34" i="12"/>
  <c r="K35" i="12"/>
  <c r="K36" i="12"/>
  <c r="K37" i="12"/>
  <c r="K38" i="12"/>
  <c r="K39" i="12"/>
  <c r="K40" i="12"/>
  <c r="K41" i="12"/>
  <c r="K42" i="12"/>
  <c r="K43" i="12"/>
  <c r="K44" i="12"/>
  <c r="K45" i="12"/>
  <c r="K46" i="12"/>
  <c r="K47" i="12"/>
  <c r="K48" i="12"/>
  <c r="K49" i="12"/>
  <c r="K50" i="12"/>
  <c r="K51" i="12"/>
  <c r="K52" i="12"/>
  <c r="K53" i="12"/>
  <c r="K54" i="12"/>
  <c r="K55" i="12"/>
  <c r="K56" i="12"/>
  <c r="K57" i="12"/>
  <c r="K58" i="12"/>
  <c r="K59" i="12"/>
  <c r="K60" i="12"/>
  <c r="K61" i="12"/>
  <c r="K62" i="12"/>
  <c r="K63" i="12"/>
  <c r="K64" i="12"/>
  <c r="K65" i="12"/>
  <c r="K66" i="12"/>
  <c r="A13" i="12"/>
  <c r="A14" i="12" s="1"/>
  <c r="A15" i="12" s="1"/>
  <c r="A8" i="11" s="1"/>
  <c r="B82" i="13"/>
  <c r="B83" i="13"/>
  <c r="B84" i="13"/>
  <c r="B85" i="13"/>
  <c r="B86" i="13"/>
  <c r="B87" i="13"/>
  <c r="B88" i="13"/>
  <c r="B81" i="13"/>
  <c r="B71" i="13"/>
  <c r="B72" i="13"/>
  <c r="B73" i="13"/>
  <c r="B74" i="13"/>
  <c r="B75" i="13"/>
  <c r="B76" i="13"/>
  <c r="B77" i="13"/>
  <c r="B78" i="13"/>
  <c r="B79" i="13"/>
  <c r="B70" i="13"/>
  <c r="B60" i="13"/>
  <c r="B61" i="13"/>
  <c r="B62" i="13"/>
  <c r="B63" i="13"/>
  <c r="B64" i="13"/>
  <c r="B65" i="13"/>
  <c r="B66" i="13"/>
  <c r="B67" i="13"/>
  <c r="B68" i="13"/>
  <c r="B59" i="13"/>
  <c r="B49" i="13"/>
  <c r="B50" i="13"/>
  <c r="B51" i="13"/>
  <c r="B52" i="13"/>
  <c r="B53" i="13"/>
  <c r="B54" i="13"/>
  <c r="B55" i="13"/>
  <c r="B56" i="13"/>
  <c r="B57" i="13"/>
  <c r="B48" i="13"/>
  <c r="B38" i="13"/>
  <c r="B39" i="13"/>
  <c r="B40" i="13"/>
  <c r="B41" i="13"/>
  <c r="B42" i="13"/>
  <c r="B43" i="13"/>
  <c r="B44" i="13"/>
  <c r="B45" i="13"/>
  <c r="B46" i="13"/>
  <c r="B37" i="13"/>
  <c r="B27" i="13"/>
  <c r="B28" i="13"/>
  <c r="B29" i="13"/>
  <c r="B30" i="13"/>
  <c r="B31" i="13"/>
  <c r="B32" i="13"/>
  <c r="B33" i="13"/>
  <c r="B34" i="13"/>
  <c r="B35" i="13"/>
  <c r="B26" i="13"/>
  <c r="B16" i="13"/>
  <c r="B17" i="13"/>
  <c r="B18" i="13"/>
  <c r="B19" i="13"/>
  <c r="B20" i="13"/>
  <c r="B21" i="13"/>
  <c r="B22" i="13"/>
  <c r="B23" i="13"/>
  <c r="B24" i="13"/>
  <c r="B15" i="13"/>
  <c r="B6" i="13"/>
  <c r="B7" i="13"/>
  <c r="B8" i="13"/>
  <c r="B9" i="13"/>
  <c r="B10" i="13"/>
  <c r="B11" i="13"/>
  <c r="B12" i="13"/>
  <c r="B13" i="13"/>
  <c r="B5" i="13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C83" i="13"/>
  <c r="D83" i="13"/>
  <c r="E83" i="13"/>
  <c r="F83" i="13"/>
  <c r="G83" i="13"/>
  <c r="C84" i="13"/>
  <c r="D84" i="13"/>
  <c r="E84" i="13"/>
  <c r="F84" i="13"/>
  <c r="G84" i="13"/>
  <c r="C85" i="13"/>
  <c r="D85" i="13"/>
  <c r="E85" i="13"/>
  <c r="F85" i="13"/>
  <c r="G85" i="13"/>
  <c r="C86" i="13"/>
  <c r="D86" i="13"/>
  <c r="E86" i="13"/>
  <c r="F86" i="13"/>
  <c r="G86" i="13"/>
  <c r="C87" i="13"/>
  <c r="D87" i="13"/>
  <c r="E87" i="13"/>
  <c r="F87" i="13"/>
  <c r="G87" i="13"/>
  <c r="C88" i="13"/>
  <c r="D88" i="13"/>
  <c r="E88" i="13"/>
  <c r="F88" i="13"/>
  <c r="G88" i="13"/>
  <c r="G82" i="13"/>
  <c r="F82" i="13"/>
  <c r="E82" i="13"/>
  <c r="D82" i="13"/>
  <c r="C82" i="13"/>
  <c r="G81" i="13"/>
  <c r="F81" i="13"/>
  <c r="E81" i="13"/>
  <c r="D81" i="13"/>
  <c r="C81" i="13"/>
  <c r="G70" i="13"/>
  <c r="F70" i="13"/>
  <c r="E70" i="13"/>
  <c r="D70" i="13"/>
  <c r="C70" i="13"/>
  <c r="G79" i="13"/>
  <c r="F79" i="13"/>
  <c r="E79" i="13"/>
  <c r="D79" i="13"/>
  <c r="C79" i="13"/>
  <c r="G78" i="13"/>
  <c r="F78" i="13"/>
  <c r="E78" i="13"/>
  <c r="D78" i="13"/>
  <c r="C78" i="13"/>
  <c r="G77" i="13"/>
  <c r="F77" i="13"/>
  <c r="E77" i="13"/>
  <c r="D77" i="13"/>
  <c r="C77" i="13"/>
  <c r="G76" i="13"/>
  <c r="F76" i="13"/>
  <c r="E76" i="13"/>
  <c r="D76" i="13"/>
  <c r="C76" i="13"/>
  <c r="G75" i="13"/>
  <c r="F75" i="13"/>
  <c r="E75" i="13"/>
  <c r="D75" i="13"/>
  <c r="C75" i="13"/>
  <c r="G74" i="13"/>
  <c r="F74" i="13"/>
  <c r="E74" i="13"/>
  <c r="D74" i="13"/>
  <c r="C74" i="13"/>
  <c r="G73" i="13"/>
  <c r="F73" i="13"/>
  <c r="E73" i="13"/>
  <c r="D73" i="13"/>
  <c r="C73" i="13"/>
  <c r="G72" i="13"/>
  <c r="F72" i="13"/>
  <c r="E72" i="13"/>
  <c r="D72" i="13"/>
  <c r="C72" i="13"/>
  <c r="G71" i="13"/>
  <c r="F71" i="13"/>
  <c r="E71" i="13"/>
  <c r="D71" i="13"/>
  <c r="C71" i="13"/>
  <c r="C81" i="11"/>
  <c r="E81" i="11"/>
  <c r="F81" i="11"/>
  <c r="G81" i="11"/>
  <c r="C82" i="11"/>
  <c r="E82" i="11"/>
  <c r="F82" i="11"/>
  <c r="G82" i="11"/>
  <c r="C63" i="11"/>
  <c r="E63" i="11"/>
  <c r="F63" i="11"/>
  <c r="G63" i="11"/>
  <c r="C64" i="11"/>
  <c r="E64" i="11"/>
  <c r="F64" i="11"/>
  <c r="G64" i="11"/>
  <c r="C65" i="11"/>
  <c r="E65" i="11"/>
  <c r="F65" i="11"/>
  <c r="G65" i="11"/>
  <c r="C66" i="11"/>
  <c r="E66" i="11"/>
  <c r="F66" i="11"/>
  <c r="G66" i="11"/>
  <c r="C67" i="11"/>
  <c r="E67" i="11"/>
  <c r="F67" i="11"/>
  <c r="G67" i="11"/>
  <c r="C68" i="11"/>
  <c r="E68" i="11"/>
  <c r="F68" i="11"/>
  <c r="G68" i="11"/>
  <c r="C69" i="11"/>
  <c r="E69" i="11"/>
  <c r="F69" i="11"/>
  <c r="G69" i="11"/>
  <c r="C70" i="11"/>
  <c r="E70" i="11"/>
  <c r="F70" i="11"/>
  <c r="G70" i="11"/>
  <c r="C71" i="11"/>
  <c r="E71" i="11"/>
  <c r="F71" i="11"/>
  <c r="G71" i="11"/>
  <c r="C72" i="11"/>
  <c r="E72" i="11"/>
  <c r="F72" i="11"/>
  <c r="G72" i="11"/>
  <c r="C73" i="11"/>
  <c r="E73" i="11"/>
  <c r="F73" i="11"/>
  <c r="G73" i="11"/>
  <c r="C74" i="11"/>
  <c r="E74" i="11"/>
  <c r="F74" i="11"/>
  <c r="G74" i="11"/>
  <c r="C75" i="11"/>
  <c r="E75" i="11"/>
  <c r="F75" i="11"/>
  <c r="G75" i="11"/>
  <c r="C76" i="11"/>
  <c r="E76" i="11"/>
  <c r="F76" i="11"/>
  <c r="G76" i="11"/>
  <c r="C77" i="11"/>
  <c r="E77" i="11"/>
  <c r="F77" i="11"/>
  <c r="G77" i="11"/>
  <c r="C78" i="11"/>
  <c r="E78" i="11"/>
  <c r="F78" i="11"/>
  <c r="G78" i="11"/>
  <c r="C79" i="11"/>
  <c r="E79" i="11"/>
  <c r="F79" i="11"/>
  <c r="G79" i="11"/>
  <c r="C80" i="11"/>
  <c r="E80" i="11"/>
  <c r="F80" i="11"/>
  <c r="G80" i="11"/>
  <c r="G62" i="11"/>
  <c r="F62" i="11"/>
  <c r="E62" i="11"/>
  <c r="C62" i="11"/>
  <c r="G60" i="11"/>
  <c r="F60" i="11"/>
  <c r="E60" i="11"/>
  <c r="C60" i="11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64" i="12"/>
  <c r="H65" i="12"/>
  <c r="H66" i="12"/>
  <c r="C60" i="13"/>
  <c r="D60" i="13"/>
  <c r="E60" i="13"/>
  <c r="F60" i="13"/>
  <c r="G60" i="13"/>
  <c r="C61" i="13"/>
  <c r="D61" i="13"/>
  <c r="E61" i="13"/>
  <c r="F61" i="13"/>
  <c r="G61" i="13"/>
  <c r="C62" i="13"/>
  <c r="D62" i="13"/>
  <c r="E62" i="13"/>
  <c r="F62" i="13"/>
  <c r="G62" i="13"/>
  <c r="C63" i="13"/>
  <c r="D63" i="13"/>
  <c r="E63" i="13"/>
  <c r="F63" i="13"/>
  <c r="G63" i="13"/>
  <c r="C64" i="13"/>
  <c r="D64" i="13"/>
  <c r="E64" i="13"/>
  <c r="F64" i="13"/>
  <c r="G64" i="13"/>
  <c r="C65" i="13"/>
  <c r="D65" i="13"/>
  <c r="E65" i="13"/>
  <c r="F65" i="13"/>
  <c r="G65" i="13"/>
  <c r="C66" i="13"/>
  <c r="D66" i="13"/>
  <c r="E66" i="13"/>
  <c r="F66" i="13"/>
  <c r="G66" i="13"/>
  <c r="C67" i="13"/>
  <c r="D67" i="13"/>
  <c r="E67" i="13"/>
  <c r="F67" i="13"/>
  <c r="G67" i="13"/>
  <c r="C68" i="13"/>
  <c r="D68" i="13"/>
  <c r="E68" i="13"/>
  <c r="F68" i="13"/>
  <c r="G68" i="13"/>
  <c r="G59" i="13"/>
  <c r="F59" i="13"/>
  <c r="E59" i="13"/>
  <c r="D59" i="13"/>
  <c r="C59" i="13"/>
  <c r="C49" i="13"/>
  <c r="D49" i="13"/>
  <c r="E49" i="13"/>
  <c r="F49" i="13"/>
  <c r="G49" i="13"/>
  <c r="C50" i="13"/>
  <c r="D50" i="13"/>
  <c r="E50" i="13"/>
  <c r="F50" i="13"/>
  <c r="G50" i="13"/>
  <c r="C51" i="13"/>
  <c r="D51" i="13"/>
  <c r="E51" i="13"/>
  <c r="F51" i="13"/>
  <c r="G51" i="13"/>
  <c r="C52" i="13"/>
  <c r="D52" i="13"/>
  <c r="E52" i="13"/>
  <c r="F52" i="13"/>
  <c r="G52" i="13"/>
  <c r="C53" i="13"/>
  <c r="D53" i="13"/>
  <c r="E53" i="13"/>
  <c r="F53" i="13"/>
  <c r="G53" i="13"/>
  <c r="C54" i="13"/>
  <c r="D54" i="13"/>
  <c r="E54" i="13"/>
  <c r="F54" i="13"/>
  <c r="G54" i="13"/>
  <c r="C55" i="13"/>
  <c r="D55" i="13"/>
  <c r="E55" i="13"/>
  <c r="F55" i="13"/>
  <c r="G55" i="13"/>
  <c r="C56" i="13"/>
  <c r="D56" i="13"/>
  <c r="E56" i="13"/>
  <c r="F56" i="13"/>
  <c r="G56" i="13"/>
  <c r="C57" i="13"/>
  <c r="D57" i="13"/>
  <c r="E57" i="13"/>
  <c r="F57" i="13"/>
  <c r="G57" i="13"/>
  <c r="G48" i="13"/>
  <c r="F48" i="13"/>
  <c r="E48" i="13"/>
  <c r="D48" i="13"/>
  <c r="C48" i="13"/>
  <c r="C38" i="13"/>
  <c r="D38" i="13"/>
  <c r="E38" i="13"/>
  <c r="F38" i="13"/>
  <c r="G38" i="13"/>
  <c r="C39" i="13"/>
  <c r="D39" i="13"/>
  <c r="E39" i="13"/>
  <c r="F39" i="13"/>
  <c r="G39" i="13"/>
  <c r="C40" i="13"/>
  <c r="D40" i="13"/>
  <c r="E40" i="13"/>
  <c r="F40" i="13"/>
  <c r="G40" i="13"/>
  <c r="C41" i="13"/>
  <c r="D41" i="13"/>
  <c r="E41" i="13"/>
  <c r="F41" i="13"/>
  <c r="G41" i="13"/>
  <c r="C42" i="13"/>
  <c r="D42" i="13"/>
  <c r="E42" i="13"/>
  <c r="F42" i="13"/>
  <c r="G42" i="13"/>
  <c r="C43" i="13"/>
  <c r="D43" i="13"/>
  <c r="E43" i="13"/>
  <c r="F43" i="13"/>
  <c r="G43" i="13"/>
  <c r="C44" i="13"/>
  <c r="D44" i="13"/>
  <c r="E44" i="13"/>
  <c r="F44" i="13"/>
  <c r="G44" i="13"/>
  <c r="C45" i="13"/>
  <c r="D45" i="13"/>
  <c r="E45" i="13"/>
  <c r="F45" i="13"/>
  <c r="G45" i="13"/>
  <c r="C46" i="13"/>
  <c r="D46" i="13"/>
  <c r="E46" i="13"/>
  <c r="F46" i="13"/>
  <c r="G46" i="13"/>
  <c r="G37" i="13"/>
  <c r="F37" i="13"/>
  <c r="E37" i="13"/>
  <c r="D37" i="13"/>
  <c r="C37" i="13"/>
  <c r="C27" i="13"/>
  <c r="D27" i="13"/>
  <c r="E27" i="13"/>
  <c r="F27" i="13"/>
  <c r="G27" i="13"/>
  <c r="C28" i="13"/>
  <c r="D28" i="13"/>
  <c r="E28" i="13"/>
  <c r="F28" i="13"/>
  <c r="G28" i="13"/>
  <c r="C29" i="13"/>
  <c r="D29" i="13"/>
  <c r="E29" i="13"/>
  <c r="F29" i="13"/>
  <c r="G29" i="13"/>
  <c r="C30" i="13"/>
  <c r="D30" i="13"/>
  <c r="E30" i="13"/>
  <c r="F30" i="13"/>
  <c r="G30" i="13"/>
  <c r="C31" i="13"/>
  <c r="D31" i="13"/>
  <c r="E31" i="13"/>
  <c r="F31" i="13"/>
  <c r="G31" i="13"/>
  <c r="C32" i="13"/>
  <c r="D32" i="13"/>
  <c r="E32" i="13"/>
  <c r="F32" i="13"/>
  <c r="G32" i="13"/>
  <c r="C33" i="13"/>
  <c r="D33" i="13"/>
  <c r="E33" i="13"/>
  <c r="F33" i="13"/>
  <c r="G33" i="13"/>
  <c r="C34" i="13"/>
  <c r="D34" i="13"/>
  <c r="E34" i="13"/>
  <c r="F34" i="13"/>
  <c r="G34" i="13"/>
  <c r="C35" i="13"/>
  <c r="D35" i="13"/>
  <c r="E35" i="13"/>
  <c r="F35" i="13"/>
  <c r="G35" i="13"/>
  <c r="G26" i="13"/>
  <c r="F26" i="13"/>
  <c r="E26" i="13"/>
  <c r="D26" i="13"/>
  <c r="C26" i="13"/>
  <c r="C16" i="13"/>
  <c r="D16" i="13"/>
  <c r="E16" i="13"/>
  <c r="F16" i="13"/>
  <c r="G16" i="13"/>
  <c r="C17" i="13"/>
  <c r="D17" i="13"/>
  <c r="E17" i="13"/>
  <c r="F17" i="13"/>
  <c r="G17" i="13"/>
  <c r="C18" i="13"/>
  <c r="D18" i="13"/>
  <c r="E18" i="13"/>
  <c r="F18" i="13"/>
  <c r="G18" i="13"/>
  <c r="C19" i="13"/>
  <c r="D19" i="13"/>
  <c r="E19" i="13"/>
  <c r="F19" i="13"/>
  <c r="G19" i="13"/>
  <c r="C20" i="13"/>
  <c r="D20" i="13"/>
  <c r="E20" i="13"/>
  <c r="F20" i="13"/>
  <c r="G20" i="13"/>
  <c r="C21" i="13"/>
  <c r="D21" i="13"/>
  <c r="E21" i="13"/>
  <c r="F21" i="13"/>
  <c r="G21" i="13"/>
  <c r="C22" i="13"/>
  <c r="D22" i="13"/>
  <c r="E22" i="13"/>
  <c r="F22" i="13"/>
  <c r="G22" i="13"/>
  <c r="C23" i="13"/>
  <c r="D23" i="13"/>
  <c r="E23" i="13"/>
  <c r="F23" i="13"/>
  <c r="G23" i="13"/>
  <c r="C24" i="13"/>
  <c r="D24" i="13"/>
  <c r="E24" i="13"/>
  <c r="F24" i="13"/>
  <c r="G24" i="13"/>
  <c r="G15" i="13"/>
  <c r="F15" i="13"/>
  <c r="E15" i="13"/>
  <c r="C15" i="13"/>
  <c r="C6" i="13"/>
  <c r="C7" i="13"/>
  <c r="C8" i="13"/>
  <c r="C9" i="13"/>
  <c r="C10" i="13"/>
  <c r="C11" i="13"/>
  <c r="C12" i="13"/>
  <c r="C13" i="13"/>
  <c r="C5" i="13"/>
  <c r="D15" i="13"/>
  <c r="D9" i="13"/>
  <c r="E9" i="13"/>
  <c r="F9" i="13"/>
  <c r="G9" i="13"/>
  <c r="D10" i="13"/>
  <c r="E10" i="13"/>
  <c r="F10" i="13"/>
  <c r="G10" i="13"/>
  <c r="D11" i="13"/>
  <c r="E11" i="13"/>
  <c r="F11" i="13"/>
  <c r="G11" i="13"/>
  <c r="D12" i="13"/>
  <c r="E12" i="13"/>
  <c r="F12" i="13"/>
  <c r="G12" i="13"/>
  <c r="D13" i="13"/>
  <c r="E13" i="13"/>
  <c r="F13" i="13"/>
  <c r="G13" i="13"/>
  <c r="D6" i="13"/>
  <c r="E6" i="13"/>
  <c r="F6" i="13"/>
  <c r="G6" i="13"/>
  <c r="D7" i="13"/>
  <c r="E7" i="13"/>
  <c r="F7" i="13"/>
  <c r="G7" i="13"/>
  <c r="A8" i="13"/>
  <c r="D8" i="13"/>
  <c r="E8" i="13"/>
  <c r="F8" i="13"/>
  <c r="G8" i="13"/>
  <c r="G5" i="13"/>
  <c r="F5" i="13"/>
  <c r="E5" i="13"/>
  <c r="D5" i="13"/>
  <c r="A5" i="13"/>
  <c r="E6" i="11"/>
  <c r="F6" i="11"/>
  <c r="G6" i="11"/>
  <c r="E7" i="11"/>
  <c r="F7" i="11"/>
  <c r="G7" i="11"/>
  <c r="E8" i="11"/>
  <c r="F8" i="11"/>
  <c r="G8" i="11"/>
  <c r="E9" i="11"/>
  <c r="F9" i="11"/>
  <c r="G9" i="11"/>
  <c r="E10" i="11"/>
  <c r="F10" i="11"/>
  <c r="G10" i="11"/>
  <c r="E11" i="11"/>
  <c r="F11" i="11"/>
  <c r="G11" i="11"/>
  <c r="E12" i="11"/>
  <c r="F12" i="11"/>
  <c r="G12" i="11"/>
  <c r="E13" i="11"/>
  <c r="F13" i="11"/>
  <c r="G13" i="11"/>
  <c r="E14" i="11"/>
  <c r="F14" i="11"/>
  <c r="G14" i="11"/>
  <c r="E15" i="11"/>
  <c r="F15" i="11"/>
  <c r="G15" i="11"/>
  <c r="E16" i="11"/>
  <c r="F16" i="11"/>
  <c r="G16" i="11"/>
  <c r="E17" i="11"/>
  <c r="F17" i="11"/>
  <c r="G17" i="11"/>
  <c r="E18" i="11"/>
  <c r="F18" i="11"/>
  <c r="G18" i="11"/>
  <c r="E19" i="11"/>
  <c r="F19" i="11"/>
  <c r="G19" i="11"/>
  <c r="E20" i="11"/>
  <c r="F20" i="11"/>
  <c r="G20" i="11"/>
  <c r="E21" i="11"/>
  <c r="F21" i="11"/>
  <c r="G21" i="11"/>
  <c r="E22" i="11"/>
  <c r="F22" i="11"/>
  <c r="G22" i="11"/>
  <c r="E23" i="11"/>
  <c r="F23" i="11"/>
  <c r="G23" i="11"/>
  <c r="E24" i="11"/>
  <c r="F24" i="11"/>
  <c r="G24" i="11"/>
  <c r="E25" i="11"/>
  <c r="F25" i="11"/>
  <c r="G25" i="11"/>
  <c r="E26" i="11"/>
  <c r="F26" i="11"/>
  <c r="G26" i="11"/>
  <c r="E27" i="11"/>
  <c r="F27" i="11"/>
  <c r="G27" i="11"/>
  <c r="E28" i="11"/>
  <c r="F28" i="11"/>
  <c r="G28" i="11"/>
  <c r="E29" i="11"/>
  <c r="F29" i="11"/>
  <c r="G29" i="11"/>
  <c r="E30" i="11"/>
  <c r="F30" i="11"/>
  <c r="G30" i="11"/>
  <c r="E31" i="11"/>
  <c r="F31" i="11"/>
  <c r="G31" i="11"/>
  <c r="E32" i="11"/>
  <c r="F32" i="11"/>
  <c r="G32" i="11"/>
  <c r="E33" i="11"/>
  <c r="F33" i="11"/>
  <c r="G33" i="11"/>
  <c r="E34" i="11"/>
  <c r="F34" i="11"/>
  <c r="G34" i="11"/>
  <c r="E35" i="11"/>
  <c r="F35" i="11"/>
  <c r="G35" i="11"/>
  <c r="E36" i="11"/>
  <c r="F36" i="11"/>
  <c r="G36" i="11"/>
  <c r="E37" i="11"/>
  <c r="F37" i="11"/>
  <c r="G37" i="11"/>
  <c r="E38" i="11"/>
  <c r="F38" i="11"/>
  <c r="G38" i="11"/>
  <c r="E39" i="11"/>
  <c r="F39" i="11"/>
  <c r="G39" i="11"/>
  <c r="E40" i="11"/>
  <c r="F40" i="11"/>
  <c r="G40" i="11"/>
  <c r="E41" i="11"/>
  <c r="F41" i="11"/>
  <c r="G41" i="11"/>
  <c r="E42" i="11"/>
  <c r="F42" i="11"/>
  <c r="G42" i="11"/>
  <c r="E43" i="11"/>
  <c r="F43" i="11"/>
  <c r="G43" i="11"/>
  <c r="E44" i="11"/>
  <c r="F44" i="11"/>
  <c r="G44" i="11"/>
  <c r="E45" i="11"/>
  <c r="F45" i="11"/>
  <c r="G45" i="11"/>
  <c r="E46" i="11"/>
  <c r="F46" i="11"/>
  <c r="G46" i="11"/>
  <c r="E47" i="11"/>
  <c r="F47" i="11"/>
  <c r="G47" i="11"/>
  <c r="E48" i="11"/>
  <c r="F48" i="11"/>
  <c r="G48" i="11"/>
  <c r="E49" i="11"/>
  <c r="F49" i="11"/>
  <c r="G49" i="11"/>
  <c r="E50" i="11"/>
  <c r="F50" i="11"/>
  <c r="G50" i="11"/>
  <c r="E51" i="11"/>
  <c r="F51" i="11"/>
  <c r="G51" i="11"/>
  <c r="E52" i="11"/>
  <c r="F52" i="11"/>
  <c r="G52" i="11"/>
  <c r="E53" i="11"/>
  <c r="F53" i="11"/>
  <c r="G53" i="11"/>
  <c r="E54" i="11"/>
  <c r="F54" i="11"/>
  <c r="G54" i="11"/>
  <c r="E55" i="11"/>
  <c r="F55" i="11"/>
  <c r="G55" i="11"/>
  <c r="E56" i="11"/>
  <c r="F56" i="11"/>
  <c r="G56" i="11"/>
  <c r="E57" i="11"/>
  <c r="F57" i="11"/>
  <c r="G57" i="11"/>
  <c r="E58" i="11"/>
  <c r="F58" i="11"/>
  <c r="G58" i="11"/>
  <c r="E59" i="11"/>
  <c r="F59" i="11"/>
  <c r="G59" i="11"/>
  <c r="G5" i="11"/>
  <c r="F5" i="11"/>
  <c r="E5" i="11"/>
  <c r="D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5" i="11"/>
  <c r="A7" i="11"/>
  <c r="A5" i="11"/>
  <c r="E61" i="11"/>
  <c r="C7" i="12" l="1"/>
  <c r="A6" i="11"/>
  <c r="A6" i="13"/>
  <c r="A7" i="13"/>
  <c r="C8" i="12"/>
  <c r="A16" i="12"/>
  <c r="A17" i="12" l="1"/>
  <c r="A9" i="13"/>
  <c r="A9" i="11"/>
  <c r="A18" i="12" l="1"/>
  <c r="A10" i="13"/>
  <c r="A10" i="11"/>
  <c r="A19" i="12" l="1"/>
  <c r="A11" i="11"/>
  <c r="A11" i="13"/>
  <c r="A12" i="11" l="1"/>
  <c r="A12" i="13"/>
  <c r="A20" i="12"/>
  <c r="A21" i="12" l="1"/>
  <c r="A13" i="13"/>
  <c r="A13" i="11"/>
  <c r="A22" i="12" l="1"/>
  <c r="A14" i="11"/>
  <c r="A15" i="13"/>
  <c r="A23" i="12" l="1"/>
  <c r="A15" i="11"/>
  <c r="A16" i="13"/>
  <c r="A16" i="11" l="1"/>
  <c r="A17" i="13"/>
  <c r="A24" i="12"/>
  <c r="A25" i="12" l="1"/>
  <c r="A17" i="11"/>
  <c r="A18" i="13"/>
  <c r="A26" i="12" l="1"/>
  <c r="A19" i="13"/>
  <c r="A18" i="11"/>
  <c r="A27" i="12" l="1"/>
  <c r="A20" i="13"/>
  <c r="A19" i="11"/>
  <c r="A20" i="11" l="1"/>
  <c r="A21" i="13"/>
  <c r="A28" i="12"/>
  <c r="A29" i="12" l="1"/>
  <c r="A21" i="11"/>
  <c r="A22" i="13"/>
  <c r="A30" i="12" l="1"/>
  <c r="A23" i="13"/>
  <c r="A22" i="11"/>
  <c r="A31" i="12" l="1"/>
  <c r="A23" i="11"/>
  <c r="A24" i="13"/>
  <c r="A24" i="11" l="1"/>
  <c r="A32" i="12"/>
  <c r="A26" i="13"/>
  <c r="A33" i="12" l="1"/>
  <c r="A25" i="11"/>
  <c r="A27" i="13"/>
  <c r="A34" i="12" l="1"/>
  <c r="A28" i="13"/>
  <c r="A26" i="11"/>
  <c r="A35" i="12" l="1"/>
  <c r="A29" i="13"/>
  <c r="A27" i="11"/>
  <c r="A28" i="11" l="1"/>
  <c r="A30" i="13"/>
  <c r="A36" i="12"/>
  <c r="A37" i="12" l="1"/>
  <c r="A29" i="11"/>
  <c r="A31" i="13"/>
  <c r="A38" i="12" l="1"/>
  <c r="A32" i="13"/>
  <c r="A30" i="11"/>
  <c r="A39" i="12" l="1"/>
  <c r="A33" i="13"/>
  <c r="A31" i="11"/>
  <c r="A32" i="11" l="1"/>
  <c r="A34" i="13"/>
  <c r="A40" i="12"/>
  <c r="A41" i="12" l="1"/>
  <c r="A33" i="11"/>
  <c r="A35" i="13"/>
  <c r="A42" i="12" l="1"/>
  <c r="A34" i="11"/>
  <c r="A37" i="13"/>
  <c r="A43" i="12" l="1"/>
  <c r="A35" i="11"/>
  <c r="A38" i="13"/>
  <c r="A36" i="11" l="1"/>
  <c r="A39" i="13"/>
  <c r="A44" i="12"/>
  <c r="A45" i="12" l="1"/>
  <c r="A37" i="11"/>
  <c r="A40" i="13"/>
  <c r="A46" i="12" l="1"/>
  <c r="A41" i="13"/>
  <c r="A38" i="11"/>
  <c r="A47" i="12" l="1"/>
  <c r="A42" i="13"/>
  <c r="A39" i="11"/>
  <c r="A40" i="11" l="1"/>
  <c r="A43" i="13"/>
  <c r="A48" i="12"/>
  <c r="A49" i="12" l="1"/>
  <c r="A41" i="11"/>
  <c r="A44" i="13"/>
  <c r="A50" i="12" l="1"/>
  <c r="A45" i="13"/>
  <c r="A42" i="11"/>
  <c r="A51" i="12" l="1"/>
  <c r="A43" i="11"/>
  <c r="A46" i="13"/>
  <c r="A44" i="11" l="1"/>
  <c r="A52" i="12"/>
  <c r="A48" i="13"/>
  <c r="A45" i="11" l="1"/>
  <c r="A53" i="12"/>
  <c r="A49" i="13"/>
  <c r="A50" i="13" l="1"/>
  <c r="A46" i="11"/>
  <c r="A54" i="12"/>
  <c r="A55" i="12" l="1"/>
  <c r="A51" i="13"/>
  <c r="A47" i="11"/>
  <c r="A48" i="11" l="1"/>
  <c r="A56" i="12"/>
  <c r="A52" i="13"/>
  <c r="A57" i="12" l="1"/>
  <c r="A49" i="11"/>
  <c r="A53" i="13"/>
  <c r="A54" i="13" l="1"/>
  <c r="A58" i="12"/>
  <c r="A50" i="11"/>
  <c r="A59" i="12" l="1"/>
  <c r="A55" i="13"/>
  <c r="A51" i="11"/>
  <c r="A52" i="11" l="1"/>
  <c r="A60" i="12"/>
  <c r="A56" i="13"/>
  <c r="A53" i="11" l="1"/>
  <c r="A61" i="12"/>
  <c r="A57" i="13"/>
  <c r="A59" i="13" l="1"/>
  <c r="A62" i="12"/>
  <c r="A54" i="11"/>
  <c r="A63" i="12" l="1"/>
  <c r="A60" i="13"/>
  <c r="A55" i="11"/>
  <c r="A56" i="11" l="1"/>
  <c r="A64" i="12"/>
  <c r="A61" i="13"/>
  <c r="A57" i="11" l="1"/>
  <c r="A65" i="12"/>
  <c r="A62" i="13"/>
  <c r="A63" i="13" l="1"/>
  <c r="A58" i="11"/>
  <c r="A66" i="12"/>
  <c r="A59" i="11" l="1"/>
  <c r="A64" i="13"/>
  <c r="A65" i="13" l="1"/>
  <c r="A60" i="11"/>
  <c r="A66" i="13" l="1"/>
  <c r="A67" i="13" l="1"/>
  <c r="A62" i="11"/>
  <c r="A63" i="11" l="1"/>
  <c r="A68" i="13"/>
  <c r="A70" i="13" l="1"/>
  <c r="A64" i="11"/>
  <c r="A65" i="11" l="1"/>
  <c r="A66" i="11" l="1"/>
  <c r="A71" i="13"/>
  <c r="A72" i="13" l="1"/>
  <c r="A67" i="11"/>
  <c r="A73" i="13" l="1"/>
  <c r="A68" i="11"/>
  <c r="A74" i="13" l="1"/>
  <c r="A69" i="11"/>
  <c r="A70" i="11" l="1"/>
  <c r="A75" i="13"/>
  <c r="A76" i="13" l="1"/>
  <c r="A71" i="11"/>
  <c r="A77" i="13" l="1"/>
  <c r="A72" i="11"/>
  <c r="A78" i="13" l="1"/>
  <c r="A73" i="11"/>
  <c r="A74" i="11" l="1"/>
  <c r="A79" i="13"/>
  <c r="A75" i="11" l="1"/>
  <c r="A81" i="13"/>
  <c r="A82" i="13" l="1"/>
  <c r="A76" i="11"/>
  <c r="A83" i="13" l="1"/>
  <c r="A77" i="11"/>
  <c r="A78" i="11" l="1"/>
  <c r="A84" i="13"/>
  <c r="A79" i="11" l="1"/>
  <c r="A85" i="13"/>
  <c r="A86" i="13" l="1"/>
  <c r="A80" i="11"/>
  <c r="A81" i="11" l="1"/>
  <c r="A87" i="13"/>
  <c r="A82" i="11" l="1"/>
  <c r="A88" i="13"/>
</calcChain>
</file>

<file path=xl/sharedStrings.xml><?xml version="1.0" encoding="utf-8"?>
<sst xmlns="http://schemas.openxmlformats.org/spreadsheetml/2006/main" count="101" uniqueCount="35">
  <si>
    <t>Name</t>
  </si>
  <si>
    <t>No</t>
  </si>
  <si>
    <t>D.O.B.</t>
  </si>
  <si>
    <t>Nation.</t>
  </si>
  <si>
    <t>Passport No.</t>
  </si>
  <si>
    <t>Place of birth</t>
  </si>
  <si>
    <t>CREW LIST</t>
  </si>
  <si>
    <t>M/F</t>
  </si>
  <si>
    <t>Age</t>
  </si>
  <si>
    <t>Rank</t>
  </si>
  <si>
    <t>Crew Declaration</t>
  </si>
  <si>
    <t>Belongings (incl cigs. Spirits, cameras etc)</t>
  </si>
  <si>
    <t>Name &amp; signature</t>
  </si>
  <si>
    <t>Crew List</t>
  </si>
  <si>
    <t>Nationality</t>
  </si>
  <si>
    <t xml:space="preserve">(Master)   </t>
  </si>
  <si>
    <t xml:space="preserve">Signature: </t>
  </si>
  <si>
    <t>Date of Race Start:</t>
  </si>
  <si>
    <t>Sail Training International Tall Ships' Races</t>
  </si>
  <si>
    <r>
      <t xml:space="preserve">I CERTIFY </t>
    </r>
    <r>
      <rPr>
        <sz val="10"/>
        <rFont val="Arial"/>
        <family val="2"/>
      </rPr>
      <t xml:space="preserve">that the following is a complete list of </t>
    </r>
    <r>
      <rPr>
        <b/>
        <sz val="10"/>
        <rFont val="Arial"/>
        <family val="2"/>
      </rPr>
      <t>ALL</t>
    </r>
  </si>
  <si>
    <r>
      <t>PERSONS</t>
    </r>
    <r>
      <rPr>
        <sz val="10"/>
        <rFont val="Arial"/>
        <family val="2"/>
      </rPr>
      <t xml:space="preserve"> on board this vessel taking part in the race</t>
    </r>
  </si>
  <si>
    <t xml:space="preserve"> Vessel Name:    </t>
  </si>
  <si>
    <t>Family &amp; Given Name</t>
  </si>
  <si>
    <t>P</t>
  </si>
  <si>
    <t>T</t>
  </si>
  <si>
    <t>Total Permament Crew (P):</t>
  </si>
  <si>
    <t>Total Trainees (T):</t>
  </si>
  <si>
    <t>P/T</t>
  </si>
  <si>
    <t>Person to be contacted in an emergency</t>
  </si>
  <si>
    <t>dd/mm/yy</t>
  </si>
  <si>
    <t>Name, address and telephone number</t>
  </si>
  <si>
    <t>Start Port:</t>
  </si>
  <si>
    <t>End Port:</t>
  </si>
  <si>
    <t xml:space="preserve"> Nationality of Vessel: </t>
  </si>
  <si>
    <t xml:space="preserve">Please email completed crew list to office@sailtraininginternational.org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</si>
</sst>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4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</font>
    <font>
      <b/>
      <i/>
      <sz val="10"/>
      <name val="Arial"/>
      <family val="2"/>
    </font>
    <font>
      <sz val="10"/>
      <color theme="0" tint="-0.34998626667073579"/>
      <name val="Arial"/>
      <family val="2"/>
    </font>
    <font>
      <b/>
      <sz val="12"/>
      <color theme="5" tint="-0.249977111117893"/>
      <name val="Arial"/>
      <family val="2"/>
    </font>
    <font>
      <b/>
      <sz val="10"/>
      <color theme="5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/>
    </xf>
    <xf numFmtId="0" fontId="5" fillId="0" borderId="0" xfId="0" applyFont="1" applyAlignme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left" vertical="center"/>
    </xf>
    <xf numFmtId="1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0" fontId="5" fillId="0" borderId="0" xfId="0" applyFont="1" applyAlignment="1">
      <alignment horizontal="left"/>
    </xf>
    <xf numFmtId="0" fontId="0" fillId="0" borderId="1" xfId="0" applyBorder="1" applyAlignment="1">
      <alignment vertical="center"/>
    </xf>
    <xf numFmtId="15" fontId="0" fillId="0" borderId="0" xfId="0" applyNumberFormat="1" applyAlignment="1">
      <alignment horizontal="center"/>
    </xf>
    <xf numFmtId="15" fontId="2" fillId="0" borderId="0" xfId="0" applyNumberFormat="1" applyFont="1" applyAlignment="1">
      <alignment horizontal="left"/>
    </xf>
    <xf numFmtId="15" fontId="5" fillId="0" borderId="0" xfId="0" applyNumberFormat="1" applyFont="1" applyAlignment="1">
      <alignment horizontal="center"/>
    </xf>
    <xf numFmtId="15" fontId="5" fillId="0" borderId="1" xfId="0" applyNumberFormat="1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0" fillId="2" borderId="0" xfId="0" applyFill="1" applyBorder="1" applyAlignment="1"/>
    <xf numFmtId="0" fontId="5" fillId="2" borderId="0" xfId="0" applyFont="1" applyFill="1" applyBorder="1" applyAlignment="1"/>
    <xf numFmtId="0" fontId="1" fillId="2" borderId="0" xfId="0" applyFont="1" applyFill="1" applyBorder="1" applyAlignment="1">
      <alignment horizontal="center" vertical="top"/>
    </xf>
    <xf numFmtId="15" fontId="2" fillId="2" borderId="0" xfId="0" applyNumberFormat="1" applyFont="1" applyFill="1" applyBorder="1" applyAlignment="1">
      <alignment horizontal="center" vertical="top"/>
    </xf>
    <xf numFmtId="0" fontId="4" fillId="2" borderId="0" xfId="0" applyFont="1" applyFill="1" applyBorder="1" applyAlignment="1"/>
    <xf numFmtId="0" fontId="5" fillId="2" borderId="0" xfId="0" applyFont="1" applyFill="1" applyBorder="1" applyAlignment="1">
      <alignment horizontal="right"/>
    </xf>
    <xf numFmtId="1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5" fontId="3" fillId="0" borderId="0" xfId="0" applyNumberFormat="1" applyFont="1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5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 shrinkToFit="1"/>
      <protection locked="0"/>
    </xf>
    <xf numFmtId="0" fontId="4" fillId="0" borderId="1" xfId="0" applyFont="1" applyBorder="1" applyAlignment="1" applyProtection="1">
      <alignment horizontal="left" vertical="center" shrinkToFit="1"/>
      <protection locked="0"/>
    </xf>
    <xf numFmtId="0" fontId="5" fillId="2" borderId="0" xfId="0" applyFont="1" applyFill="1" applyBorder="1" applyAlignment="1">
      <alignment horizontal="left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shrinkToFit="1"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left"/>
    </xf>
    <xf numFmtId="1" fontId="5" fillId="0" borderId="1" xfId="0" applyNumberFormat="1" applyFont="1" applyBorder="1" applyAlignment="1">
      <alignment horizont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 vertical="center" indent="1" shrinkToFit="1"/>
      <protection locked="0"/>
    </xf>
    <xf numFmtId="0" fontId="0" fillId="3" borderId="0" xfId="0" applyFill="1" applyBorder="1" applyAlignment="1" applyProtection="1">
      <protection locked="0"/>
    </xf>
    <xf numFmtId="0" fontId="0" fillId="2" borderId="0" xfId="0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3" fillId="3" borderId="0" xfId="0" applyFont="1" applyFill="1" applyBorder="1" applyAlignment="1" applyProtection="1">
      <protection locked="0"/>
    </xf>
    <xf numFmtId="0" fontId="5" fillId="2" borderId="0" xfId="0" applyFont="1" applyFill="1" applyBorder="1" applyAlignment="1">
      <alignment horizontal="right" vertical="center"/>
    </xf>
    <xf numFmtId="0" fontId="0" fillId="2" borderId="7" xfId="0" applyFill="1" applyBorder="1" applyAlignment="1">
      <alignment horizontal="center" vertical="center"/>
    </xf>
    <xf numFmtId="0" fontId="4" fillId="0" borderId="7" xfId="0" applyFont="1" applyBorder="1" applyAlignment="1" applyProtection="1">
      <alignment horizontal="left" vertical="center" indent="1" shrinkToFit="1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15" fontId="0" fillId="0" borderId="7" xfId="0" applyNumberFormat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>
      <alignment horizontal="center" vertical="center"/>
    </xf>
    <xf numFmtId="1" fontId="0" fillId="0" borderId="7" xfId="0" applyNumberForma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left" vertical="center" shrinkToFit="1"/>
      <protection locked="0"/>
    </xf>
    <xf numFmtId="0" fontId="6" fillId="2" borderId="0" xfId="0" applyFont="1" applyFill="1" applyBorder="1" applyAlignment="1"/>
    <xf numFmtId="15" fontId="0" fillId="2" borderId="0" xfId="0" applyNumberFormat="1" applyFill="1" applyBorder="1" applyAlignment="1"/>
    <xf numFmtId="0" fontId="1" fillId="2" borderId="0" xfId="0" applyFont="1" applyFill="1" applyBorder="1" applyAlignment="1">
      <alignment horizontal="center"/>
    </xf>
    <xf numFmtId="15" fontId="5" fillId="2" borderId="0" xfId="0" applyNumberFormat="1" applyFont="1" applyFill="1" applyBorder="1" applyAlignment="1"/>
    <xf numFmtId="0" fontId="5" fillId="0" borderId="0" xfId="0" applyFont="1" applyFill="1" applyBorder="1" applyAlignment="1"/>
    <xf numFmtId="0" fontId="5" fillId="2" borderId="2" xfId="0" applyFont="1" applyFill="1" applyBorder="1" applyAlignment="1"/>
    <xf numFmtId="0" fontId="5" fillId="2" borderId="3" xfId="0" applyFont="1" applyFill="1" applyBorder="1" applyAlignment="1"/>
    <xf numFmtId="0" fontId="5" fillId="2" borderId="3" xfId="0" applyFont="1" applyFill="1" applyBorder="1" applyAlignment="1">
      <alignment horizontal="center"/>
    </xf>
    <xf numFmtId="15" fontId="5" fillId="2" borderId="3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15" fontId="5" fillId="2" borderId="5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9" fillId="4" borderId="0" xfId="0" applyFont="1" applyFill="1" applyAlignment="1"/>
    <xf numFmtId="0" fontId="10" fillId="2" borderId="0" xfId="0" applyFont="1" applyFill="1" applyBorder="1" applyAlignment="1"/>
    <xf numFmtId="0" fontId="11" fillId="2" borderId="0" xfId="0" applyFont="1" applyFill="1" applyBorder="1" applyAlignment="1"/>
    <xf numFmtId="0" fontId="11" fillId="2" borderId="0" xfId="0" applyFont="1" applyFill="1" applyBorder="1" applyAlignment="1">
      <alignment horizontal="center"/>
    </xf>
    <xf numFmtId="15" fontId="11" fillId="2" borderId="0" xfId="0" applyNumberFormat="1" applyFont="1" applyFill="1" applyBorder="1" applyAlignment="1"/>
    <xf numFmtId="0" fontId="5" fillId="4" borderId="0" xfId="0" applyFont="1" applyFill="1" applyAlignment="1"/>
    <xf numFmtId="0" fontId="3" fillId="3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alignment shrinkToFit="1"/>
      <protection locked="0"/>
    </xf>
    <xf numFmtId="0" fontId="5" fillId="2" borderId="0" xfId="0" applyFont="1" applyFill="1" applyBorder="1" applyAlignment="1">
      <alignment horizontal="right" vertical="center"/>
    </xf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abSelected="1" zoomScaleNormal="100" workbookViewId="0">
      <selection activeCell="J12" sqref="J12"/>
    </sheetView>
  </sheetViews>
  <sheetFormatPr defaultRowHeight="12.75" x14ac:dyDescent="0.2"/>
  <cols>
    <col min="1" max="1" width="3.7109375" style="1" customWidth="1"/>
    <col min="2" max="2" width="22.5703125" customWidth="1"/>
    <col min="3" max="3" width="5.5703125" style="1" customWidth="1"/>
    <col min="4" max="4" width="4.7109375" style="1" customWidth="1"/>
    <col min="5" max="5" width="13.28515625" style="1" customWidth="1"/>
    <col min="6" max="6" width="12.28515625" style="17" customWidth="1"/>
    <col min="7" max="7" width="18.85546875" style="1" customWidth="1"/>
    <col min="8" max="8" width="4.7109375" style="1" customWidth="1"/>
    <col min="9" max="9" width="13.28515625" style="1" customWidth="1"/>
    <col min="10" max="10" width="46.140625" customWidth="1"/>
    <col min="11" max="12" width="5.7109375" style="1" hidden="1" customWidth="1"/>
  </cols>
  <sheetData>
    <row r="1" spans="1:12" s="2" customFormat="1" ht="20.25" customHeight="1" x14ac:dyDescent="0.25">
      <c r="A1" s="63"/>
      <c r="B1" s="25"/>
      <c r="C1" s="49"/>
      <c r="D1" s="49"/>
      <c r="E1" s="25"/>
      <c r="F1" s="64"/>
      <c r="G1" s="65" t="s">
        <v>18</v>
      </c>
      <c r="H1" s="25"/>
      <c r="I1" s="25"/>
      <c r="J1" s="78"/>
      <c r="K1" s="1"/>
      <c r="L1" s="1"/>
    </row>
    <row r="2" spans="1:12" s="2" customFormat="1" ht="15.95" customHeight="1" x14ac:dyDescent="0.2">
      <c r="A2" s="26" t="s">
        <v>21</v>
      </c>
      <c r="B2" s="26"/>
      <c r="C2" s="49"/>
      <c r="D2" s="49"/>
      <c r="E2" s="25"/>
      <c r="F2" s="28"/>
      <c r="G2" s="27" t="s">
        <v>6</v>
      </c>
      <c r="H2" s="25"/>
      <c r="I2" s="25"/>
      <c r="J2" s="26"/>
      <c r="K2" s="1"/>
      <c r="L2" s="1"/>
    </row>
    <row r="3" spans="1:12" s="4" customFormat="1" x14ac:dyDescent="0.2">
      <c r="A3" s="54"/>
      <c r="B3" s="48"/>
      <c r="C3" s="50"/>
      <c r="D3" s="50"/>
      <c r="E3" s="26" t="s">
        <v>31</v>
      </c>
      <c r="F3" s="26"/>
      <c r="G3" s="25"/>
      <c r="H3" s="26"/>
      <c r="I3" s="25"/>
      <c r="J3" s="26" t="s">
        <v>19</v>
      </c>
      <c r="K3" s="3"/>
      <c r="L3" s="3"/>
    </row>
    <row r="4" spans="1:12" s="4" customFormat="1" x14ac:dyDescent="0.2">
      <c r="A4" s="66" t="s">
        <v>33</v>
      </c>
      <c r="B4" s="26"/>
      <c r="C4" s="50"/>
      <c r="D4" s="50"/>
      <c r="E4" s="84"/>
      <c r="F4" s="84"/>
      <c r="G4" s="25"/>
      <c r="H4" s="29"/>
      <c r="I4" s="26"/>
      <c r="J4" s="26" t="s">
        <v>20</v>
      </c>
      <c r="K4" s="3"/>
      <c r="L4" s="3"/>
    </row>
    <row r="5" spans="1:12" s="4" customFormat="1" x14ac:dyDescent="0.2">
      <c r="A5" s="54"/>
      <c r="B5" s="54"/>
      <c r="C5" s="50"/>
      <c r="D5" s="50"/>
      <c r="E5" s="38" t="s">
        <v>32</v>
      </c>
      <c r="F5" s="25"/>
      <c r="G5" s="26"/>
      <c r="H5" s="26"/>
      <c r="I5" s="55"/>
      <c r="J5" s="67"/>
      <c r="K5" s="3"/>
      <c r="L5" s="3"/>
    </row>
    <row r="6" spans="1:12" s="4" customFormat="1" x14ac:dyDescent="0.2">
      <c r="A6" s="63"/>
      <c r="B6" s="25"/>
      <c r="C6" s="51"/>
      <c r="D6" s="51"/>
      <c r="E6" s="85"/>
      <c r="F6" s="85"/>
      <c r="G6" s="26"/>
      <c r="H6" s="26"/>
      <c r="I6" s="86" t="s">
        <v>16</v>
      </c>
      <c r="J6" s="67"/>
      <c r="K6" s="3"/>
      <c r="L6" s="3"/>
    </row>
    <row r="7" spans="1:12" s="4" customFormat="1" x14ac:dyDescent="0.2">
      <c r="A7" s="63"/>
      <c r="B7" s="30" t="s">
        <v>25</v>
      </c>
      <c r="C7" s="77" t="str">
        <f>IF(SUM(K12:K66)=0,"",(SUM(K12:K66)))</f>
        <v/>
      </c>
      <c r="D7" s="51"/>
      <c r="E7" s="26" t="s">
        <v>17</v>
      </c>
      <c r="F7" s="26"/>
      <c r="G7" s="26"/>
      <c r="H7" s="26"/>
      <c r="I7" s="87"/>
      <c r="J7" s="67"/>
      <c r="K7" s="3"/>
      <c r="L7" s="3"/>
    </row>
    <row r="8" spans="1:12" s="4" customFormat="1" x14ac:dyDescent="0.2">
      <c r="A8" s="63"/>
      <c r="B8" s="30" t="s">
        <v>26</v>
      </c>
      <c r="C8" s="77" t="str">
        <f>IF((SUM(L12:L66))=0,"", (SUM(L12:L66)))</f>
        <v/>
      </c>
      <c r="D8" s="51"/>
      <c r="E8" s="33"/>
      <c r="F8" s="26"/>
      <c r="G8" s="26"/>
      <c r="H8" s="26"/>
      <c r="I8" s="87"/>
      <c r="J8" s="30" t="s">
        <v>15</v>
      </c>
      <c r="K8" s="3"/>
      <c r="L8" s="3"/>
    </row>
    <row r="9" spans="1:12" s="4" customFormat="1" ht="22.5" customHeight="1" x14ac:dyDescent="0.25">
      <c r="A9" s="79" t="s">
        <v>34</v>
      </c>
      <c r="B9" s="80"/>
      <c r="C9" s="81"/>
      <c r="D9" s="81"/>
      <c r="E9" s="80"/>
      <c r="F9" s="82"/>
      <c r="G9" s="80"/>
      <c r="H9" s="26"/>
      <c r="I9" s="26"/>
      <c r="J9" s="83"/>
      <c r="K9" s="3"/>
      <c r="L9" s="3"/>
    </row>
    <row r="10" spans="1:12" s="4" customFormat="1" ht="18" customHeight="1" x14ac:dyDescent="0.2">
      <c r="A10" s="68"/>
      <c r="B10" s="69"/>
      <c r="C10" s="70"/>
      <c r="D10" s="70"/>
      <c r="E10" s="69"/>
      <c r="F10" s="71" t="s">
        <v>2</v>
      </c>
      <c r="G10" s="69"/>
      <c r="H10" s="69"/>
      <c r="I10" s="69"/>
      <c r="J10" s="72" t="s">
        <v>28</v>
      </c>
      <c r="K10" s="3"/>
      <c r="L10" s="3"/>
    </row>
    <row r="11" spans="1:12" s="3" customFormat="1" ht="18" customHeight="1" x14ac:dyDescent="0.2">
      <c r="A11" s="73" t="s">
        <v>1</v>
      </c>
      <c r="B11" s="74" t="s">
        <v>22</v>
      </c>
      <c r="C11" s="74" t="s">
        <v>7</v>
      </c>
      <c r="D11" s="74" t="s">
        <v>27</v>
      </c>
      <c r="E11" s="74" t="s">
        <v>14</v>
      </c>
      <c r="F11" s="75" t="s">
        <v>29</v>
      </c>
      <c r="G11" s="74" t="s">
        <v>5</v>
      </c>
      <c r="H11" s="74" t="s">
        <v>8</v>
      </c>
      <c r="I11" s="74" t="s">
        <v>4</v>
      </c>
      <c r="J11" s="76" t="s">
        <v>30</v>
      </c>
      <c r="K11" s="53" t="s">
        <v>23</v>
      </c>
      <c r="L11" s="53" t="s">
        <v>24</v>
      </c>
    </row>
    <row r="12" spans="1:12" ht="36" customHeight="1" x14ac:dyDescent="0.2">
      <c r="A12" s="56">
        <v>1</v>
      </c>
      <c r="B12" s="57"/>
      <c r="C12" s="58"/>
      <c r="D12" s="58"/>
      <c r="E12" s="58"/>
      <c r="F12" s="59"/>
      <c r="G12" s="58"/>
      <c r="H12" s="60"/>
      <c r="I12" s="61"/>
      <c r="J12" s="62"/>
      <c r="K12" s="1" t="str">
        <f>IF(D12="P",1,"")</f>
        <v/>
      </c>
      <c r="L12" s="1" t="str">
        <f>IF(D12="T",1,"")</f>
        <v/>
      </c>
    </row>
    <row r="13" spans="1:12" ht="36" customHeight="1" x14ac:dyDescent="0.2">
      <c r="A13" s="32">
        <f t="shared" ref="A13:A66" si="0">A12+1</f>
        <v>2</v>
      </c>
      <c r="B13" s="47"/>
      <c r="C13" s="34"/>
      <c r="D13" s="34"/>
      <c r="E13" s="34"/>
      <c r="F13" s="35"/>
      <c r="G13" s="34"/>
      <c r="H13" s="31"/>
      <c r="I13" s="39"/>
      <c r="J13" s="36"/>
      <c r="K13" s="1" t="str">
        <f t="shared" ref="K13:K66" si="1">IF(D13="P",1,"")</f>
        <v/>
      </c>
      <c r="L13" s="1" t="str">
        <f t="shared" ref="L13:L66" si="2">IF(D13="T",1,"")</f>
        <v/>
      </c>
    </row>
    <row r="14" spans="1:12" ht="36" customHeight="1" x14ac:dyDescent="0.2">
      <c r="A14" s="32">
        <f t="shared" si="0"/>
        <v>3</v>
      </c>
      <c r="B14" s="47"/>
      <c r="C14" s="34"/>
      <c r="D14" s="34"/>
      <c r="E14" s="34"/>
      <c r="F14" s="35"/>
      <c r="G14" s="34"/>
      <c r="H14" s="31" t="str">
        <f t="shared" ref="H12:H43" si="3">IF(F14="","",ROUNDDOWN((((E$8-F14)+1)/365.253164),0))</f>
        <v/>
      </c>
      <c r="I14" s="39"/>
      <c r="J14" s="37"/>
      <c r="K14" s="1" t="str">
        <f t="shared" si="1"/>
        <v/>
      </c>
      <c r="L14" s="1" t="str">
        <f t="shared" si="2"/>
        <v/>
      </c>
    </row>
    <row r="15" spans="1:12" ht="36" customHeight="1" x14ac:dyDescent="0.2">
      <c r="A15" s="32">
        <f t="shared" si="0"/>
        <v>4</v>
      </c>
      <c r="B15" s="47"/>
      <c r="C15" s="34"/>
      <c r="D15" s="34"/>
      <c r="E15" s="34"/>
      <c r="F15" s="35"/>
      <c r="G15" s="34"/>
      <c r="H15" s="31" t="str">
        <f t="shared" si="3"/>
        <v/>
      </c>
      <c r="I15" s="39"/>
      <c r="J15" s="37"/>
      <c r="K15" s="1" t="str">
        <f t="shared" si="1"/>
        <v/>
      </c>
      <c r="L15" s="1" t="str">
        <f t="shared" si="2"/>
        <v/>
      </c>
    </row>
    <row r="16" spans="1:12" ht="36" customHeight="1" x14ac:dyDescent="0.2">
      <c r="A16" s="32">
        <f t="shared" si="0"/>
        <v>5</v>
      </c>
      <c r="B16" s="47"/>
      <c r="C16" s="34"/>
      <c r="D16" s="34"/>
      <c r="E16" s="34"/>
      <c r="F16" s="35"/>
      <c r="G16" s="34"/>
      <c r="H16" s="31" t="str">
        <f t="shared" si="3"/>
        <v/>
      </c>
      <c r="I16" s="39"/>
      <c r="J16" s="37"/>
      <c r="K16" s="1" t="str">
        <f t="shared" si="1"/>
        <v/>
      </c>
      <c r="L16" s="1" t="str">
        <f t="shared" si="2"/>
        <v/>
      </c>
    </row>
    <row r="17" spans="1:12" ht="36" customHeight="1" x14ac:dyDescent="0.2">
      <c r="A17" s="32">
        <f t="shared" si="0"/>
        <v>6</v>
      </c>
      <c r="B17" s="47"/>
      <c r="C17" s="34"/>
      <c r="D17" s="34"/>
      <c r="E17" s="34"/>
      <c r="F17" s="35"/>
      <c r="G17" s="34"/>
      <c r="H17" s="31" t="str">
        <f t="shared" si="3"/>
        <v/>
      </c>
      <c r="I17" s="39"/>
      <c r="J17" s="37"/>
      <c r="K17" s="1" t="str">
        <f t="shared" si="1"/>
        <v/>
      </c>
      <c r="L17" s="1" t="str">
        <f t="shared" si="2"/>
        <v/>
      </c>
    </row>
    <row r="18" spans="1:12" ht="36" customHeight="1" x14ac:dyDescent="0.2">
      <c r="A18" s="32">
        <f t="shared" si="0"/>
        <v>7</v>
      </c>
      <c r="B18" s="47"/>
      <c r="C18" s="34"/>
      <c r="D18" s="34"/>
      <c r="E18" s="34"/>
      <c r="F18" s="35"/>
      <c r="G18" s="34"/>
      <c r="H18" s="31" t="str">
        <f t="shared" si="3"/>
        <v/>
      </c>
      <c r="I18" s="39"/>
      <c r="J18" s="37"/>
      <c r="K18" s="1" t="str">
        <f t="shared" si="1"/>
        <v/>
      </c>
      <c r="L18" s="1" t="str">
        <f t="shared" si="2"/>
        <v/>
      </c>
    </row>
    <row r="19" spans="1:12" ht="36" customHeight="1" x14ac:dyDescent="0.2">
      <c r="A19" s="32">
        <f t="shared" si="0"/>
        <v>8</v>
      </c>
      <c r="B19" s="47"/>
      <c r="C19" s="34"/>
      <c r="D19" s="34"/>
      <c r="E19" s="34"/>
      <c r="F19" s="35"/>
      <c r="G19" s="34"/>
      <c r="H19" s="31" t="str">
        <f t="shared" si="3"/>
        <v/>
      </c>
      <c r="I19" s="39"/>
      <c r="J19" s="37"/>
      <c r="K19" s="1" t="str">
        <f t="shared" si="1"/>
        <v/>
      </c>
      <c r="L19" s="1" t="str">
        <f t="shared" si="2"/>
        <v/>
      </c>
    </row>
    <row r="20" spans="1:12" ht="36" customHeight="1" x14ac:dyDescent="0.2">
      <c r="A20" s="32">
        <f t="shared" si="0"/>
        <v>9</v>
      </c>
      <c r="B20" s="47"/>
      <c r="C20" s="52"/>
      <c r="D20" s="52"/>
      <c r="E20" s="34"/>
      <c r="F20" s="35"/>
      <c r="G20" s="34"/>
      <c r="H20" s="31" t="str">
        <f t="shared" si="3"/>
        <v/>
      </c>
      <c r="I20" s="39"/>
      <c r="J20" s="37"/>
      <c r="K20" s="1" t="str">
        <f t="shared" si="1"/>
        <v/>
      </c>
      <c r="L20" s="1" t="str">
        <f t="shared" si="2"/>
        <v/>
      </c>
    </row>
    <row r="21" spans="1:12" ht="36" customHeight="1" x14ac:dyDescent="0.2">
      <c r="A21" s="32">
        <f t="shared" si="0"/>
        <v>10</v>
      </c>
      <c r="B21" s="47"/>
      <c r="C21" s="34"/>
      <c r="D21" s="34"/>
      <c r="E21" s="34"/>
      <c r="F21" s="35"/>
      <c r="G21" s="34"/>
      <c r="H21" s="31" t="str">
        <f t="shared" si="3"/>
        <v/>
      </c>
      <c r="I21" s="39"/>
      <c r="J21" s="36"/>
      <c r="K21" s="1" t="str">
        <f t="shared" si="1"/>
        <v/>
      </c>
      <c r="L21" s="1" t="str">
        <f t="shared" si="2"/>
        <v/>
      </c>
    </row>
    <row r="22" spans="1:12" ht="36" customHeight="1" x14ac:dyDescent="0.2">
      <c r="A22" s="32">
        <f t="shared" si="0"/>
        <v>11</v>
      </c>
      <c r="B22" s="47"/>
      <c r="C22" s="34"/>
      <c r="D22" s="34"/>
      <c r="E22" s="34"/>
      <c r="F22" s="35"/>
      <c r="G22" s="34"/>
      <c r="H22" s="31" t="str">
        <f t="shared" si="3"/>
        <v/>
      </c>
      <c r="I22" s="39"/>
      <c r="J22" s="36"/>
      <c r="K22" s="1" t="str">
        <f t="shared" si="1"/>
        <v/>
      </c>
      <c r="L22" s="1" t="str">
        <f t="shared" si="2"/>
        <v/>
      </c>
    </row>
    <row r="23" spans="1:12" ht="36" customHeight="1" x14ac:dyDescent="0.2">
      <c r="A23" s="32">
        <f t="shared" si="0"/>
        <v>12</v>
      </c>
      <c r="B23" s="47"/>
      <c r="C23" s="34"/>
      <c r="D23" s="34"/>
      <c r="E23" s="34"/>
      <c r="F23" s="35"/>
      <c r="G23" s="34"/>
      <c r="H23" s="31" t="str">
        <f t="shared" si="3"/>
        <v/>
      </c>
      <c r="I23" s="39"/>
      <c r="J23" s="36"/>
      <c r="K23" s="1" t="str">
        <f t="shared" si="1"/>
        <v/>
      </c>
      <c r="L23" s="1" t="str">
        <f t="shared" si="2"/>
        <v/>
      </c>
    </row>
    <row r="24" spans="1:12" ht="36" customHeight="1" x14ac:dyDescent="0.2">
      <c r="A24" s="32">
        <f t="shared" si="0"/>
        <v>13</v>
      </c>
      <c r="B24" s="47"/>
      <c r="C24" s="34"/>
      <c r="D24" s="34"/>
      <c r="E24" s="34"/>
      <c r="F24" s="35"/>
      <c r="G24" s="34"/>
      <c r="H24" s="31" t="str">
        <f t="shared" si="3"/>
        <v/>
      </c>
      <c r="I24" s="39"/>
      <c r="J24" s="36"/>
      <c r="K24" s="1" t="str">
        <f t="shared" si="1"/>
        <v/>
      </c>
      <c r="L24" s="1" t="str">
        <f t="shared" si="2"/>
        <v/>
      </c>
    </row>
    <row r="25" spans="1:12" ht="36" customHeight="1" x14ac:dyDescent="0.2">
      <c r="A25" s="32">
        <f t="shared" si="0"/>
        <v>14</v>
      </c>
      <c r="B25" s="47"/>
      <c r="C25" s="34"/>
      <c r="D25" s="34"/>
      <c r="E25" s="34"/>
      <c r="F25" s="35"/>
      <c r="G25" s="34"/>
      <c r="H25" s="31" t="str">
        <f t="shared" si="3"/>
        <v/>
      </c>
      <c r="I25" s="39"/>
      <c r="J25" s="36"/>
      <c r="K25" s="1" t="str">
        <f t="shared" si="1"/>
        <v/>
      </c>
      <c r="L25" s="1" t="str">
        <f t="shared" si="2"/>
        <v/>
      </c>
    </row>
    <row r="26" spans="1:12" ht="36" customHeight="1" x14ac:dyDescent="0.2">
      <c r="A26" s="32">
        <f t="shared" si="0"/>
        <v>15</v>
      </c>
      <c r="B26" s="47"/>
      <c r="C26" s="34"/>
      <c r="D26" s="34"/>
      <c r="E26" s="34"/>
      <c r="F26" s="35"/>
      <c r="G26" s="34"/>
      <c r="H26" s="31" t="str">
        <f t="shared" si="3"/>
        <v/>
      </c>
      <c r="I26" s="39"/>
      <c r="J26" s="36"/>
      <c r="K26" s="1" t="str">
        <f t="shared" si="1"/>
        <v/>
      </c>
      <c r="L26" s="1" t="str">
        <f t="shared" si="2"/>
        <v/>
      </c>
    </row>
    <row r="27" spans="1:12" ht="36" customHeight="1" x14ac:dyDescent="0.2">
      <c r="A27" s="32">
        <f t="shared" si="0"/>
        <v>16</v>
      </c>
      <c r="B27" s="47"/>
      <c r="C27" s="52"/>
      <c r="D27" s="52"/>
      <c r="E27" s="34"/>
      <c r="F27" s="35"/>
      <c r="G27" s="34"/>
      <c r="H27" s="31" t="str">
        <f t="shared" si="3"/>
        <v/>
      </c>
      <c r="I27" s="39"/>
      <c r="J27" s="37"/>
      <c r="K27" s="1" t="str">
        <f t="shared" si="1"/>
        <v/>
      </c>
      <c r="L27" s="1" t="str">
        <f t="shared" si="2"/>
        <v/>
      </c>
    </row>
    <row r="28" spans="1:12" ht="36" customHeight="1" x14ac:dyDescent="0.2">
      <c r="A28" s="32">
        <f t="shared" si="0"/>
        <v>17</v>
      </c>
      <c r="B28" s="47"/>
      <c r="C28" s="34"/>
      <c r="D28" s="34"/>
      <c r="E28" s="34"/>
      <c r="F28" s="35"/>
      <c r="G28" s="34"/>
      <c r="H28" s="31" t="str">
        <f t="shared" si="3"/>
        <v/>
      </c>
      <c r="I28" s="39"/>
      <c r="J28" s="36"/>
      <c r="K28" s="1" t="str">
        <f t="shared" si="1"/>
        <v/>
      </c>
      <c r="L28" s="1" t="str">
        <f t="shared" si="2"/>
        <v/>
      </c>
    </row>
    <row r="29" spans="1:12" ht="36" customHeight="1" x14ac:dyDescent="0.2">
      <c r="A29" s="32">
        <f t="shared" si="0"/>
        <v>18</v>
      </c>
      <c r="B29" s="47"/>
      <c r="C29" s="34"/>
      <c r="D29" s="34"/>
      <c r="E29" s="34"/>
      <c r="F29" s="35"/>
      <c r="G29" s="34"/>
      <c r="H29" s="31" t="str">
        <f t="shared" si="3"/>
        <v/>
      </c>
      <c r="I29" s="39"/>
      <c r="J29" s="36"/>
      <c r="K29" s="1" t="str">
        <f t="shared" si="1"/>
        <v/>
      </c>
      <c r="L29" s="1" t="str">
        <f t="shared" si="2"/>
        <v/>
      </c>
    </row>
    <row r="30" spans="1:12" ht="36" customHeight="1" x14ac:dyDescent="0.2">
      <c r="A30" s="32">
        <f t="shared" si="0"/>
        <v>19</v>
      </c>
      <c r="B30" s="47"/>
      <c r="C30" s="34"/>
      <c r="D30" s="34"/>
      <c r="E30" s="34"/>
      <c r="F30" s="35"/>
      <c r="G30" s="34"/>
      <c r="H30" s="31" t="str">
        <f t="shared" si="3"/>
        <v/>
      </c>
      <c r="I30" s="39"/>
      <c r="J30" s="36"/>
      <c r="K30" s="1" t="str">
        <f t="shared" si="1"/>
        <v/>
      </c>
      <c r="L30" s="1" t="str">
        <f t="shared" si="2"/>
        <v/>
      </c>
    </row>
    <row r="31" spans="1:12" ht="36" customHeight="1" x14ac:dyDescent="0.2">
      <c r="A31" s="32">
        <f t="shared" si="0"/>
        <v>20</v>
      </c>
      <c r="B31" s="47"/>
      <c r="C31" s="34"/>
      <c r="D31" s="34"/>
      <c r="E31" s="34"/>
      <c r="F31" s="35"/>
      <c r="G31" s="34"/>
      <c r="H31" s="31" t="str">
        <f t="shared" si="3"/>
        <v/>
      </c>
      <c r="I31" s="39"/>
      <c r="J31" s="36"/>
      <c r="K31" s="1" t="str">
        <f t="shared" si="1"/>
        <v/>
      </c>
      <c r="L31" s="1" t="str">
        <f t="shared" si="2"/>
        <v/>
      </c>
    </row>
    <row r="32" spans="1:12" ht="36" customHeight="1" x14ac:dyDescent="0.2">
      <c r="A32" s="32">
        <f t="shared" si="0"/>
        <v>21</v>
      </c>
      <c r="B32" s="47"/>
      <c r="C32" s="34"/>
      <c r="D32" s="34"/>
      <c r="E32" s="34"/>
      <c r="F32" s="35"/>
      <c r="G32" s="34"/>
      <c r="H32" s="31" t="str">
        <f t="shared" si="3"/>
        <v/>
      </c>
      <c r="I32" s="39"/>
      <c r="J32" s="36"/>
      <c r="K32" s="1" t="str">
        <f t="shared" si="1"/>
        <v/>
      </c>
      <c r="L32" s="1" t="str">
        <f t="shared" si="2"/>
        <v/>
      </c>
    </row>
    <row r="33" spans="1:12" ht="36" customHeight="1" x14ac:dyDescent="0.2">
      <c r="A33" s="32">
        <f t="shared" si="0"/>
        <v>22</v>
      </c>
      <c r="B33" s="47"/>
      <c r="C33" s="34"/>
      <c r="D33" s="34"/>
      <c r="E33" s="34"/>
      <c r="F33" s="35"/>
      <c r="G33" s="34"/>
      <c r="H33" s="31" t="str">
        <f t="shared" si="3"/>
        <v/>
      </c>
      <c r="I33" s="39"/>
      <c r="J33" s="36"/>
      <c r="K33" s="1" t="str">
        <f t="shared" si="1"/>
        <v/>
      </c>
      <c r="L33" s="1" t="str">
        <f t="shared" si="2"/>
        <v/>
      </c>
    </row>
    <row r="34" spans="1:12" ht="36" customHeight="1" x14ac:dyDescent="0.2">
      <c r="A34" s="32">
        <f t="shared" si="0"/>
        <v>23</v>
      </c>
      <c r="B34" s="47"/>
      <c r="C34" s="34"/>
      <c r="D34" s="34"/>
      <c r="E34" s="34"/>
      <c r="F34" s="35"/>
      <c r="G34" s="34"/>
      <c r="H34" s="31" t="str">
        <f t="shared" si="3"/>
        <v/>
      </c>
      <c r="I34" s="39"/>
      <c r="J34" s="36"/>
      <c r="K34" s="1" t="str">
        <f t="shared" si="1"/>
        <v/>
      </c>
      <c r="L34" s="1" t="str">
        <f t="shared" si="2"/>
        <v/>
      </c>
    </row>
    <row r="35" spans="1:12" ht="36" customHeight="1" x14ac:dyDescent="0.2">
      <c r="A35" s="32">
        <f t="shared" si="0"/>
        <v>24</v>
      </c>
      <c r="B35" s="47"/>
      <c r="C35" s="34"/>
      <c r="D35" s="34"/>
      <c r="E35" s="34"/>
      <c r="F35" s="35"/>
      <c r="G35" s="34"/>
      <c r="H35" s="31" t="str">
        <f t="shared" si="3"/>
        <v/>
      </c>
      <c r="I35" s="39"/>
      <c r="J35" s="36"/>
      <c r="K35" s="1" t="str">
        <f t="shared" si="1"/>
        <v/>
      </c>
      <c r="L35" s="1" t="str">
        <f t="shared" si="2"/>
        <v/>
      </c>
    </row>
    <row r="36" spans="1:12" ht="36" customHeight="1" x14ac:dyDescent="0.2">
      <c r="A36" s="32">
        <f t="shared" si="0"/>
        <v>25</v>
      </c>
      <c r="B36" s="47"/>
      <c r="C36" s="34"/>
      <c r="D36" s="34"/>
      <c r="E36" s="34"/>
      <c r="F36" s="35"/>
      <c r="G36" s="34"/>
      <c r="H36" s="31" t="str">
        <f t="shared" si="3"/>
        <v/>
      </c>
      <c r="I36" s="39"/>
      <c r="J36" s="36"/>
      <c r="K36" s="1" t="str">
        <f t="shared" si="1"/>
        <v/>
      </c>
      <c r="L36" s="1" t="str">
        <f t="shared" si="2"/>
        <v/>
      </c>
    </row>
    <row r="37" spans="1:12" ht="36" customHeight="1" x14ac:dyDescent="0.2">
      <c r="A37" s="32">
        <f t="shared" si="0"/>
        <v>26</v>
      </c>
      <c r="B37" s="47"/>
      <c r="C37" s="34"/>
      <c r="D37" s="34"/>
      <c r="E37" s="34"/>
      <c r="F37" s="35"/>
      <c r="G37" s="34"/>
      <c r="H37" s="31" t="str">
        <f t="shared" si="3"/>
        <v/>
      </c>
      <c r="I37" s="39"/>
      <c r="J37" s="36"/>
      <c r="K37" s="1" t="str">
        <f t="shared" si="1"/>
        <v/>
      </c>
      <c r="L37" s="1" t="str">
        <f t="shared" si="2"/>
        <v/>
      </c>
    </row>
    <row r="38" spans="1:12" ht="36" customHeight="1" x14ac:dyDescent="0.2">
      <c r="A38" s="32">
        <f t="shared" si="0"/>
        <v>27</v>
      </c>
      <c r="B38" s="47"/>
      <c r="C38" s="34"/>
      <c r="D38" s="34"/>
      <c r="E38" s="34"/>
      <c r="F38" s="35"/>
      <c r="G38" s="34"/>
      <c r="H38" s="31" t="str">
        <f t="shared" si="3"/>
        <v/>
      </c>
      <c r="I38" s="39"/>
      <c r="J38" s="36"/>
      <c r="K38" s="1" t="str">
        <f t="shared" si="1"/>
        <v/>
      </c>
      <c r="L38" s="1" t="str">
        <f t="shared" si="2"/>
        <v/>
      </c>
    </row>
    <row r="39" spans="1:12" ht="36" customHeight="1" x14ac:dyDescent="0.2">
      <c r="A39" s="32">
        <f t="shared" si="0"/>
        <v>28</v>
      </c>
      <c r="B39" s="47"/>
      <c r="C39" s="34"/>
      <c r="D39" s="34"/>
      <c r="E39" s="34"/>
      <c r="F39" s="35"/>
      <c r="G39" s="34"/>
      <c r="H39" s="31" t="str">
        <f t="shared" si="3"/>
        <v/>
      </c>
      <c r="I39" s="39"/>
      <c r="J39" s="36"/>
      <c r="K39" s="1" t="str">
        <f t="shared" si="1"/>
        <v/>
      </c>
      <c r="L39" s="1" t="str">
        <f t="shared" si="2"/>
        <v/>
      </c>
    </row>
    <row r="40" spans="1:12" ht="36" customHeight="1" x14ac:dyDescent="0.2">
      <c r="A40" s="32">
        <f t="shared" si="0"/>
        <v>29</v>
      </c>
      <c r="B40" s="47"/>
      <c r="C40" s="34"/>
      <c r="D40" s="34"/>
      <c r="E40" s="34"/>
      <c r="F40" s="35"/>
      <c r="G40" s="34"/>
      <c r="H40" s="31" t="str">
        <f t="shared" si="3"/>
        <v/>
      </c>
      <c r="I40" s="39"/>
      <c r="J40" s="36"/>
      <c r="K40" s="1" t="str">
        <f t="shared" si="1"/>
        <v/>
      </c>
      <c r="L40" s="1" t="str">
        <f t="shared" si="2"/>
        <v/>
      </c>
    </row>
    <row r="41" spans="1:12" ht="36" customHeight="1" x14ac:dyDescent="0.2">
      <c r="A41" s="32">
        <f t="shared" si="0"/>
        <v>30</v>
      </c>
      <c r="B41" s="47"/>
      <c r="C41" s="34"/>
      <c r="D41" s="34"/>
      <c r="E41" s="34"/>
      <c r="F41" s="35"/>
      <c r="G41" s="34"/>
      <c r="H41" s="31" t="str">
        <f t="shared" si="3"/>
        <v/>
      </c>
      <c r="I41" s="39"/>
      <c r="J41" s="36"/>
      <c r="K41" s="1" t="str">
        <f t="shared" si="1"/>
        <v/>
      </c>
      <c r="L41" s="1" t="str">
        <f t="shared" si="2"/>
        <v/>
      </c>
    </row>
    <row r="42" spans="1:12" ht="36" customHeight="1" x14ac:dyDescent="0.2">
      <c r="A42" s="32">
        <f t="shared" si="0"/>
        <v>31</v>
      </c>
      <c r="B42" s="47"/>
      <c r="C42" s="34"/>
      <c r="D42" s="34"/>
      <c r="E42" s="34"/>
      <c r="F42" s="35"/>
      <c r="G42" s="34"/>
      <c r="H42" s="31" t="str">
        <f t="shared" si="3"/>
        <v/>
      </c>
      <c r="I42" s="39"/>
      <c r="J42" s="36"/>
      <c r="K42" s="1" t="str">
        <f t="shared" si="1"/>
        <v/>
      </c>
      <c r="L42" s="1" t="str">
        <f t="shared" si="2"/>
        <v/>
      </c>
    </row>
    <row r="43" spans="1:12" ht="36" customHeight="1" x14ac:dyDescent="0.2">
      <c r="A43" s="32">
        <f t="shared" si="0"/>
        <v>32</v>
      </c>
      <c r="B43" s="47"/>
      <c r="C43" s="34"/>
      <c r="D43" s="34"/>
      <c r="E43" s="34"/>
      <c r="F43" s="35"/>
      <c r="G43" s="34"/>
      <c r="H43" s="31" t="str">
        <f t="shared" si="3"/>
        <v/>
      </c>
      <c r="I43" s="39"/>
      <c r="J43" s="36"/>
      <c r="K43" s="1" t="str">
        <f t="shared" si="1"/>
        <v/>
      </c>
      <c r="L43" s="1" t="str">
        <f t="shared" si="2"/>
        <v/>
      </c>
    </row>
    <row r="44" spans="1:12" ht="36" customHeight="1" x14ac:dyDescent="0.2">
      <c r="A44" s="32">
        <f t="shared" si="0"/>
        <v>33</v>
      </c>
      <c r="B44" s="47"/>
      <c r="C44" s="34"/>
      <c r="D44" s="34"/>
      <c r="E44" s="34"/>
      <c r="F44" s="35"/>
      <c r="G44" s="34"/>
      <c r="H44" s="31" t="str">
        <f t="shared" ref="H44:H66" si="4">IF(F44="","",ROUNDDOWN((((E$8-F44)+1)/365.253164),0))</f>
        <v/>
      </c>
      <c r="I44" s="39"/>
      <c r="J44" s="36"/>
      <c r="K44" s="1" t="str">
        <f t="shared" si="1"/>
        <v/>
      </c>
      <c r="L44" s="1" t="str">
        <f t="shared" si="2"/>
        <v/>
      </c>
    </row>
    <row r="45" spans="1:12" ht="36" customHeight="1" x14ac:dyDescent="0.2">
      <c r="A45" s="32">
        <f t="shared" si="0"/>
        <v>34</v>
      </c>
      <c r="B45" s="47"/>
      <c r="C45" s="34"/>
      <c r="D45" s="34"/>
      <c r="E45" s="34"/>
      <c r="F45" s="35"/>
      <c r="G45" s="34"/>
      <c r="H45" s="31" t="str">
        <f t="shared" si="4"/>
        <v/>
      </c>
      <c r="I45" s="39"/>
      <c r="J45" s="36"/>
      <c r="K45" s="1" t="str">
        <f t="shared" si="1"/>
        <v/>
      </c>
      <c r="L45" s="1" t="str">
        <f t="shared" si="2"/>
        <v/>
      </c>
    </row>
    <row r="46" spans="1:12" ht="36" customHeight="1" x14ac:dyDescent="0.2">
      <c r="A46" s="32">
        <f t="shared" si="0"/>
        <v>35</v>
      </c>
      <c r="B46" s="47"/>
      <c r="C46" s="34"/>
      <c r="D46" s="34"/>
      <c r="E46" s="34"/>
      <c r="F46" s="35"/>
      <c r="G46" s="34"/>
      <c r="H46" s="31" t="str">
        <f t="shared" si="4"/>
        <v/>
      </c>
      <c r="I46" s="39"/>
      <c r="J46" s="36"/>
      <c r="K46" s="1" t="str">
        <f t="shared" si="1"/>
        <v/>
      </c>
      <c r="L46" s="1" t="str">
        <f t="shared" si="2"/>
        <v/>
      </c>
    </row>
    <row r="47" spans="1:12" ht="36" customHeight="1" x14ac:dyDescent="0.2">
      <c r="A47" s="32">
        <f t="shared" si="0"/>
        <v>36</v>
      </c>
      <c r="B47" s="47"/>
      <c r="C47" s="34"/>
      <c r="D47" s="34"/>
      <c r="E47" s="34"/>
      <c r="F47" s="35"/>
      <c r="G47" s="34"/>
      <c r="H47" s="31" t="str">
        <f t="shared" si="4"/>
        <v/>
      </c>
      <c r="I47" s="39"/>
      <c r="J47" s="36"/>
      <c r="K47" s="1" t="str">
        <f t="shared" si="1"/>
        <v/>
      </c>
      <c r="L47" s="1" t="str">
        <f t="shared" si="2"/>
        <v/>
      </c>
    </row>
    <row r="48" spans="1:12" ht="36" customHeight="1" x14ac:dyDescent="0.2">
      <c r="A48" s="32">
        <f t="shared" si="0"/>
        <v>37</v>
      </c>
      <c r="B48" s="47"/>
      <c r="C48" s="34"/>
      <c r="D48" s="34"/>
      <c r="E48" s="34"/>
      <c r="F48" s="35"/>
      <c r="G48" s="34"/>
      <c r="H48" s="31" t="str">
        <f t="shared" si="4"/>
        <v/>
      </c>
      <c r="I48" s="39"/>
      <c r="J48" s="36"/>
      <c r="K48" s="1" t="str">
        <f t="shared" si="1"/>
        <v/>
      </c>
      <c r="L48" s="1" t="str">
        <f t="shared" si="2"/>
        <v/>
      </c>
    </row>
    <row r="49" spans="1:12" ht="36" customHeight="1" x14ac:dyDescent="0.2">
      <c r="A49" s="32">
        <f t="shared" si="0"/>
        <v>38</v>
      </c>
      <c r="B49" s="47"/>
      <c r="C49" s="34"/>
      <c r="D49" s="34"/>
      <c r="E49" s="34"/>
      <c r="F49" s="35"/>
      <c r="G49" s="34"/>
      <c r="H49" s="31" t="str">
        <f t="shared" si="4"/>
        <v/>
      </c>
      <c r="I49" s="39"/>
      <c r="J49" s="36"/>
      <c r="K49" s="1" t="str">
        <f t="shared" si="1"/>
        <v/>
      </c>
      <c r="L49" s="1" t="str">
        <f t="shared" si="2"/>
        <v/>
      </c>
    </row>
    <row r="50" spans="1:12" ht="36" customHeight="1" x14ac:dyDescent="0.2">
      <c r="A50" s="32">
        <f t="shared" si="0"/>
        <v>39</v>
      </c>
      <c r="B50" s="47"/>
      <c r="C50" s="34"/>
      <c r="D50" s="34"/>
      <c r="E50" s="34"/>
      <c r="F50" s="35"/>
      <c r="G50" s="34"/>
      <c r="H50" s="31" t="str">
        <f t="shared" si="4"/>
        <v/>
      </c>
      <c r="I50" s="39"/>
      <c r="J50" s="36"/>
      <c r="K50" s="1" t="str">
        <f t="shared" si="1"/>
        <v/>
      </c>
      <c r="L50" s="1" t="str">
        <f t="shared" si="2"/>
        <v/>
      </c>
    </row>
    <row r="51" spans="1:12" ht="36" customHeight="1" x14ac:dyDescent="0.2">
      <c r="A51" s="32">
        <f t="shared" si="0"/>
        <v>40</v>
      </c>
      <c r="B51" s="47"/>
      <c r="C51" s="34"/>
      <c r="D51" s="34"/>
      <c r="E51" s="34"/>
      <c r="F51" s="35"/>
      <c r="G51" s="34"/>
      <c r="H51" s="31" t="str">
        <f t="shared" si="4"/>
        <v/>
      </c>
      <c r="I51" s="39"/>
      <c r="J51" s="36"/>
      <c r="K51" s="1" t="str">
        <f t="shared" si="1"/>
        <v/>
      </c>
      <c r="L51" s="1" t="str">
        <f t="shared" si="2"/>
        <v/>
      </c>
    </row>
    <row r="52" spans="1:12" ht="36" customHeight="1" x14ac:dyDescent="0.2">
      <c r="A52" s="32">
        <f t="shared" si="0"/>
        <v>41</v>
      </c>
      <c r="B52" s="47"/>
      <c r="C52" s="34"/>
      <c r="D52" s="34"/>
      <c r="E52" s="34"/>
      <c r="F52" s="35"/>
      <c r="G52" s="34"/>
      <c r="H52" s="31" t="str">
        <f t="shared" si="4"/>
        <v/>
      </c>
      <c r="I52" s="39"/>
      <c r="J52" s="36"/>
      <c r="K52" s="1" t="str">
        <f t="shared" si="1"/>
        <v/>
      </c>
      <c r="L52" s="1" t="str">
        <f t="shared" si="2"/>
        <v/>
      </c>
    </row>
    <row r="53" spans="1:12" ht="36" customHeight="1" x14ac:dyDescent="0.2">
      <c r="A53" s="32">
        <f t="shared" si="0"/>
        <v>42</v>
      </c>
      <c r="B53" s="47"/>
      <c r="C53" s="34"/>
      <c r="D53" s="34"/>
      <c r="E53" s="34"/>
      <c r="F53" s="35"/>
      <c r="G53" s="34"/>
      <c r="H53" s="31" t="str">
        <f t="shared" si="4"/>
        <v/>
      </c>
      <c r="I53" s="39"/>
      <c r="J53" s="36"/>
      <c r="K53" s="1" t="str">
        <f t="shared" si="1"/>
        <v/>
      </c>
      <c r="L53" s="1" t="str">
        <f t="shared" si="2"/>
        <v/>
      </c>
    </row>
    <row r="54" spans="1:12" ht="36" customHeight="1" x14ac:dyDescent="0.2">
      <c r="A54" s="32">
        <f t="shared" si="0"/>
        <v>43</v>
      </c>
      <c r="B54" s="47"/>
      <c r="C54" s="34"/>
      <c r="D54" s="34"/>
      <c r="E54" s="34"/>
      <c r="F54" s="35"/>
      <c r="G54" s="34"/>
      <c r="H54" s="31" t="str">
        <f t="shared" si="4"/>
        <v/>
      </c>
      <c r="I54" s="39"/>
      <c r="J54" s="36"/>
      <c r="K54" s="1" t="str">
        <f t="shared" si="1"/>
        <v/>
      </c>
      <c r="L54" s="1" t="str">
        <f t="shared" si="2"/>
        <v/>
      </c>
    </row>
    <row r="55" spans="1:12" ht="36" customHeight="1" x14ac:dyDescent="0.2">
      <c r="A55" s="32">
        <f t="shared" si="0"/>
        <v>44</v>
      </c>
      <c r="B55" s="47"/>
      <c r="C55" s="34"/>
      <c r="D55" s="34"/>
      <c r="E55" s="34"/>
      <c r="F55" s="35"/>
      <c r="G55" s="34"/>
      <c r="H55" s="31" t="str">
        <f t="shared" si="4"/>
        <v/>
      </c>
      <c r="I55" s="39"/>
      <c r="J55" s="36"/>
      <c r="K55" s="1" t="str">
        <f t="shared" si="1"/>
        <v/>
      </c>
      <c r="L55" s="1" t="str">
        <f t="shared" si="2"/>
        <v/>
      </c>
    </row>
    <row r="56" spans="1:12" ht="36" customHeight="1" x14ac:dyDescent="0.2">
      <c r="A56" s="32">
        <f t="shared" si="0"/>
        <v>45</v>
      </c>
      <c r="B56" s="47"/>
      <c r="C56" s="34"/>
      <c r="D56" s="34"/>
      <c r="E56" s="34"/>
      <c r="F56" s="35"/>
      <c r="G56" s="34"/>
      <c r="H56" s="31" t="str">
        <f t="shared" si="4"/>
        <v/>
      </c>
      <c r="I56" s="39"/>
      <c r="J56" s="36"/>
      <c r="K56" s="1" t="str">
        <f t="shared" si="1"/>
        <v/>
      </c>
      <c r="L56" s="1" t="str">
        <f t="shared" si="2"/>
        <v/>
      </c>
    </row>
    <row r="57" spans="1:12" ht="36" customHeight="1" x14ac:dyDescent="0.2">
      <c r="A57" s="32">
        <f t="shared" si="0"/>
        <v>46</v>
      </c>
      <c r="B57" s="47"/>
      <c r="C57" s="34"/>
      <c r="D57" s="34"/>
      <c r="E57" s="34"/>
      <c r="F57" s="35"/>
      <c r="G57" s="34"/>
      <c r="H57" s="31" t="str">
        <f t="shared" si="4"/>
        <v/>
      </c>
      <c r="I57" s="39"/>
      <c r="J57" s="36"/>
      <c r="K57" s="1" t="str">
        <f t="shared" si="1"/>
        <v/>
      </c>
      <c r="L57" s="1" t="str">
        <f t="shared" si="2"/>
        <v/>
      </c>
    </row>
    <row r="58" spans="1:12" ht="36" customHeight="1" x14ac:dyDescent="0.2">
      <c r="A58" s="32">
        <f t="shared" si="0"/>
        <v>47</v>
      </c>
      <c r="B58" s="47"/>
      <c r="C58" s="34"/>
      <c r="D58" s="34"/>
      <c r="E58" s="34"/>
      <c r="F58" s="35"/>
      <c r="G58" s="34"/>
      <c r="H58" s="31" t="str">
        <f t="shared" si="4"/>
        <v/>
      </c>
      <c r="I58" s="39"/>
      <c r="J58" s="36"/>
      <c r="K58" s="1" t="str">
        <f t="shared" si="1"/>
        <v/>
      </c>
      <c r="L58" s="1" t="str">
        <f t="shared" si="2"/>
        <v/>
      </c>
    </row>
    <row r="59" spans="1:12" ht="36" customHeight="1" x14ac:dyDescent="0.2">
      <c r="A59" s="32">
        <f t="shared" si="0"/>
        <v>48</v>
      </c>
      <c r="B59" s="47"/>
      <c r="C59" s="34"/>
      <c r="D59" s="34"/>
      <c r="E59" s="34"/>
      <c r="F59" s="35"/>
      <c r="G59" s="34"/>
      <c r="H59" s="31" t="str">
        <f t="shared" si="4"/>
        <v/>
      </c>
      <c r="I59" s="39"/>
      <c r="J59" s="36"/>
      <c r="K59" s="1" t="str">
        <f t="shared" si="1"/>
        <v/>
      </c>
      <c r="L59" s="1" t="str">
        <f t="shared" si="2"/>
        <v/>
      </c>
    </row>
    <row r="60" spans="1:12" ht="36" customHeight="1" x14ac:dyDescent="0.2">
      <c r="A60" s="32">
        <f t="shared" si="0"/>
        <v>49</v>
      </c>
      <c r="B60" s="47"/>
      <c r="C60" s="34"/>
      <c r="D60" s="34"/>
      <c r="E60" s="34"/>
      <c r="F60" s="35"/>
      <c r="G60" s="34"/>
      <c r="H60" s="31" t="str">
        <f t="shared" si="4"/>
        <v/>
      </c>
      <c r="I60" s="39"/>
      <c r="J60" s="36"/>
      <c r="K60" s="1" t="str">
        <f t="shared" si="1"/>
        <v/>
      </c>
      <c r="L60" s="1" t="str">
        <f t="shared" si="2"/>
        <v/>
      </c>
    </row>
    <row r="61" spans="1:12" ht="36" customHeight="1" x14ac:dyDescent="0.2">
      <c r="A61" s="32">
        <f t="shared" si="0"/>
        <v>50</v>
      </c>
      <c r="B61" s="47"/>
      <c r="C61" s="34"/>
      <c r="D61" s="34"/>
      <c r="E61" s="34"/>
      <c r="F61" s="35"/>
      <c r="G61" s="34"/>
      <c r="H61" s="31" t="str">
        <f t="shared" si="4"/>
        <v/>
      </c>
      <c r="I61" s="39"/>
      <c r="J61" s="36"/>
      <c r="K61" s="1" t="str">
        <f t="shared" si="1"/>
        <v/>
      </c>
      <c r="L61" s="1" t="str">
        <f t="shared" si="2"/>
        <v/>
      </c>
    </row>
    <row r="62" spans="1:12" ht="36" customHeight="1" x14ac:dyDescent="0.2">
      <c r="A62" s="32">
        <f t="shared" si="0"/>
        <v>51</v>
      </c>
      <c r="B62" s="47"/>
      <c r="C62" s="34"/>
      <c r="D62" s="34"/>
      <c r="E62" s="34"/>
      <c r="F62" s="35"/>
      <c r="G62" s="34"/>
      <c r="H62" s="31" t="str">
        <f t="shared" si="4"/>
        <v/>
      </c>
      <c r="I62" s="39"/>
      <c r="J62" s="36"/>
      <c r="K62" s="1" t="str">
        <f t="shared" si="1"/>
        <v/>
      </c>
      <c r="L62" s="1" t="str">
        <f t="shared" si="2"/>
        <v/>
      </c>
    </row>
    <row r="63" spans="1:12" ht="36" customHeight="1" x14ac:dyDescent="0.2">
      <c r="A63" s="32">
        <f t="shared" si="0"/>
        <v>52</v>
      </c>
      <c r="B63" s="47"/>
      <c r="C63" s="34"/>
      <c r="D63" s="34"/>
      <c r="E63" s="34"/>
      <c r="F63" s="35"/>
      <c r="G63" s="34"/>
      <c r="H63" s="31" t="str">
        <f t="shared" si="4"/>
        <v/>
      </c>
      <c r="I63" s="39"/>
      <c r="J63" s="36"/>
      <c r="K63" s="1" t="str">
        <f t="shared" si="1"/>
        <v/>
      </c>
      <c r="L63" s="1" t="str">
        <f t="shared" si="2"/>
        <v/>
      </c>
    </row>
    <row r="64" spans="1:12" ht="36" customHeight="1" x14ac:dyDescent="0.2">
      <c r="A64" s="32">
        <f t="shared" si="0"/>
        <v>53</v>
      </c>
      <c r="B64" s="47"/>
      <c r="C64" s="52"/>
      <c r="D64" s="52"/>
      <c r="E64" s="34"/>
      <c r="F64" s="35"/>
      <c r="G64" s="34"/>
      <c r="H64" s="31" t="str">
        <f t="shared" si="4"/>
        <v/>
      </c>
      <c r="I64" s="39"/>
      <c r="J64" s="37"/>
      <c r="K64" s="1" t="str">
        <f t="shared" si="1"/>
        <v/>
      </c>
      <c r="L64" s="1" t="str">
        <f t="shared" si="2"/>
        <v/>
      </c>
    </row>
    <row r="65" spans="1:12" ht="36" customHeight="1" x14ac:dyDescent="0.2">
      <c r="A65" s="32">
        <f>A64+1</f>
        <v>54</v>
      </c>
      <c r="B65" s="47"/>
      <c r="C65" s="34"/>
      <c r="D65" s="34"/>
      <c r="E65" s="34"/>
      <c r="F65" s="35"/>
      <c r="G65" s="34"/>
      <c r="H65" s="31" t="str">
        <f t="shared" si="4"/>
        <v/>
      </c>
      <c r="I65" s="39"/>
      <c r="J65" s="36"/>
      <c r="K65" s="1" t="str">
        <f t="shared" si="1"/>
        <v/>
      </c>
      <c r="L65" s="1" t="str">
        <f t="shared" si="2"/>
        <v/>
      </c>
    </row>
    <row r="66" spans="1:12" ht="36" customHeight="1" x14ac:dyDescent="0.2">
      <c r="A66" s="32">
        <f t="shared" si="0"/>
        <v>55</v>
      </c>
      <c r="B66" s="47"/>
      <c r="C66" s="34"/>
      <c r="D66" s="34"/>
      <c r="E66" s="34"/>
      <c r="F66" s="35"/>
      <c r="G66" s="34"/>
      <c r="H66" s="31" t="str">
        <f t="shared" si="4"/>
        <v/>
      </c>
      <c r="I66" s="39"/>
      <c r="J66" s="36"/>
      <c r="K66" s="1" t="str">
        <f t="shared" si="1"/>
        <v/>
      </c>
      <c r="L66" s="1" t="str">
        <f t="shared" si="2"/>
        <v/>
      </c>
    </row>
  </sheetData>
  <mergeCells count="3">
    <mergeCell ref="E4:F4"/>
    <mergeCell ref="E6:F6"/>
    <mergeCell ref="I6:I8"/>
  </mergeCells>
  <phoneticPr fontId="7" type="noConversion"/>
  <printOptions horizontalCentered="1"/>
  <pageMargins left="0.39370078740157483" right="0.39370078740157483" top="0.78740157480314965" bottom="0.39370078740157483" header="0.51181102362204722" footer="0.51181102362204722"/>
  <pageSetup paperSize="9" scale="97" orientation="landscape" r:id="rId1"/>
  <headerFooter alignWithMargins="0">
    <oddHeader>&amp;RPage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workbookViewId="0">
      <selection activeCell="D5" sqref="D5"/>
    </sheetView>
  </sheetViews>
  <sheetFormatPr defaultRowHeight="12.75" x14ac:dyDescent="0.2"/>
  <cols>
    <col min="1" max="1" width="4.7109375" style="1" customWidth="1"/>
    <col min="2" max="2" width="11.42578125" style="2" customWidth="1"/>
    <col min="3" max="3" width="21.85546875" customWidth="1"/>
    <col min="4" max="4" width="12.28515625" style="1" customWidth="1"/>
    <col min="5" max="5" width="19.42578125" style="1" customWidth="1"/>
    <col min="6" max="6" width="15.140625" style="1" customWidth="1"/>
    <col min="7" max="7" width="15.7109375" style="1" customWidth="1"/>
    <col min="8" max="8" width="10.5703125" bestFit="1" customWidth="1"/>
    <col min="9" max="9" width="12.140625" style="24" customWidth="1"/>
  </cols>
  <sheetData>
    <row r="1" spans="1:9" s="3" customFormat="1" ht="20.25" x14ac:dyDescent="0.3">
      <c r="B1" s="4"/>
      <c r="C1" s="9"/>
      <c r="D1" s="3">
        <f>'STI Crew list'!A3</f>
        <v>0</v>
      </c>
      <c r="I1" s="23"/>
    </row>
    <row r="2" spans="1:9" s="3" customFormat="1" ht="20.25" x14ac:dyDescent="0.3">
      <c r="B2" s="4"/>
      <c r="D2" s="10" t="s">
        <v>13</v>
      </c>
      <c r="F2" s="15"/>
      <c r="I2" s="23"/>
    </row>
    <row r="3" spans="1:9" s="3" customFormat="1" ht="26.25" customHeight="1" x14ac:dyDescent="0.2">
      <c r="B3" s="4"/>
      <c r="I3" s="23"/>
    </row>
    <row r="4" spans="1:9" s="3" customFormat="1" ht="15" customHeight="1" x14ac:dyDescent="0.2">
      <c r="A4" s="6" t="s">
        <v>1</v>
      </c>
      <c r="B4" s="6" t="s">
        <v>9</v>
      </c>
      <c r="C4" s="6" t="s">
        <v>0</v>
      </c>
      <c r="D4" s="6" t="s">
        <v>2</v>
      </c>
      <c r="E4" s="6" t="s">
        <v>5</v>
      </c>
      <c r="F4" s="6" t="s">
        <v>14</v>
      </c>
      <c r="G4" s="6" t="s">
        <v>4</v>
      </c>
      <c r="I4" s="23"/>
    </row>
    <row r="5" spans="1:9" ht="15" customHeight="1" x14ac:dyDescent="0.2">
      <c r="A5" s="7">
        <f>'STI Crew list'!A12</f>
        <v>1</v>
      </c>
      <c r="B5" s="45"/>
      <c r="C5" s="12" t="str">
        <f>IF('STI Crew list'!B12="","",'STI Crew list'!B12)</f>
        <v/>
      </c>
      <c r="D5" s="13" t="str">
        <f>IF('STI Crew list'!F12="","",'STI Crew list'!F12)</f>
        <v/>
      </c>
      <c r="E5" s="7" t="str">
        <f>IF('STI Crew list'!G12="","",'STI Crew list'!G12)</f>
        <v/>
      </c>
      <c r="F5" s="7" t="str">
        <f>IF('STI Crew list'!E12="","",'STI Crew list'!E12)</f>
        <v/>
      </c>
      <c r="G5" s="7" t="str">
        <f>IF('STI Crew list'!I12="","",'STI Crew list'!I12)</f>
        <v/>
      </c>
      <c r="H5" s="22"/>
    </row>
    <row r="6" spans="1:9" ht="15" customHeight="1" x14ac:dyDescent="0.2">
      <c r="A6" s="7">
        <f>'STI Crew list'!A13</f>
        <v>2</v>
      </c>
      <c r="B6" s="45"/>
      <c r="C6" s="12" t="str">
        <f>IF('STI Crew list'!B13="","",'STI Crew list'!B13)</f>
        <v/>
      </c>
      <c r="D6" s="13" t="str">
        <f>IF('STI Crew list'!F13="","",'STI Crew list'!F13)</f>
        <v/>
      </c>
      <c r="E6" s="7" t="str">
        <f>IF('STI Crew list'!G13="","",'STI Crew list'!G13)</f>
        <v/>
      </c>
      <c r="F6" s="7" t="str">
        <f>IF('STI Crew list'!E13="","",'STI Crew list'!E13)</f>
        <v/>
      </c>
      <c r="G6" s="7" t="str">
        <f>IF('STI Crew list'!I13="","",'STI Crew list'!I13)</f>
        <v/>
      </c>
      <c r="H6" s="22"/>
    </row>
    <row r="7" spans="1:9" ht="15" customHeight="1" x14ac:dyDescent="0.2">
      <c r="A7" s="7">
        <f>'STI Crew list'!A14</f>
        <v>3</v>
      </c>
      <c r="B7" s="45"/>
      <c r="C7" s="12" t="str">
        <f>IF('STI Crew list'!B14="","",'STI Crew list'!B14)</f>
        <v/>
      </c>
      <c r="D7" s="13" t="str">
        <f>IF('STI Crew list'!F14="","",'STI Crew list'!F14)</f>
        <v/>
      </c>
      <c r="E7" s="7" t="str">
        <f>IF('STI Crew list'!G14="","",'STI Crew list'!G14)</f>
        <v/>
      </c>
      <c r="F7" s="7" t="str">
        <f>IF('STI Crew list'!E14="","",'STI Crew list'!E14)</f>
        <v/>
      </c>
      <c r="G7" s="7" t="str">
        <f>IF('STI Crew list'!I14="","",'STI Crew list'!I14)</f>
        <v/>
      </c>
      <c r="H7" s="22"/>
    </row>
    <row r="8" spans="1:9" ht="15" customHeight="1" x14ac:dyDescent="0.2">
      <c r="A8" s="7">
        <f>'STI Crew list'!A15</f>
        <v>4</v>
      </c>
      <c r="B8" s="45"/>
      <c r="C8" s="12" t="str">
        <f>IF('STI Crew list'!B15="","",'STI Crew list'!B15)</f>
        <v/>
      </c>
      <c r="D8" s="13" t="str">
        <f>IF('STI Crew list'!F15="","",'STI Crew list'!F15)</f>
        <v/>
      </c>
      <c r="E8" s="7" t="str">
        <f>IF('STI Crew list'!G15="","",'STI Crew list'!G15)</f>
        <v/>
      </c>
      <c r="F8" s="7" t="str">
        <f>IF('STI Crew list'!E15="","",'STI Crew list'!E15)</f>
        <v/>
      </c>
      <c r="G8" s="7" t="str">
        <f>IF('STI Crew list'!I15="","",'STI Crew list'!I15)</f>
        <v/>
      </c>
      <c r="H8" s="22"/>
    </row>
    <row r="9" spans="1:9" ht="15" customHeight="1" x14ac:dyDescent="0.2">
      <c r="A9" s="7">
        <f>'STI Crew list'!A16</f>
        <v>5</v>
      </c>
      <c r="B9" s="45"/>
      <c r="C9" s="12" t="str">
        <f>IF('STI Crew list'!B16="","",'STI Crew list'!B16)</f>
        <v/>
      </c>
      <c r="D9" s="13" t="str">
        <f>IF('STI Crew list'!F16="","",'STI Crew list'!F16)</f>
        <v/>
      </c>
      <c r="E9" s="7" t="str">
        <f>IF('STI Crew list'!G16="","",'STI Crew list'!G16)</f>
        <v/>
      </c>
      <c r="F9" s="7" t="str">
        <f>IF('STI Crew list'!E16="","",'STI Crew list'!E16)</f>
        <v/>
      </c>
      <c r="G9" s="7" t="str">
        <f>IF('STI Crew list'!I16="","",'STI Crew list'!I16)</f>
        <v/>
      </c>
      <c r="H9" s="22"/>
    </row>
    <row r="10" spans="1:9" ht="15" customHeight="1" x14ac:dyDescent="0.2">
      <c r="A10" s="7">
        <f>'STI Crew list'!A17</f>
        <v>6</v>
      </c>
      <c r="B10" s="45"/>
      <c r="C10" s="12" t="str">
        <f>IF('STI Crew list'!B17="","",'STI Crew list'!B17)</f>
        <v/>
      </c>
      <c r="D10" s="13" t="str">
        <f>IF('STI Crew list'!F17="","",'STI Crew list'!F17)</f>
        <v/>
      </c>
      <c r="E10" s="7" t="str">
        <f>IF('STI Crew list'!G17="","",'STI Crew list'!G17)</f>
        <v/>
      </c>
      <c r="F10" s="7" t="str">
        <f>IF('STI Crew list'!E17="","",'STI Crew list'!E17)</f>
        <v/>
      </c>
      <c r="G10" s="7" t="str">
        <f>IF('STI Crew list'!I17="","",'STI Crew list'!I17)</f>
        <v/>
      </c>
      <c r="H10" s="22"/>
    </row>
    <row r="11" spans="1:9" ht="15" customHeight="1" x14ac:dyDescent="0.2">
      <c r="A11" s="7">
        <f>'STI Crew list'!A18</f>
        <v>7</v>
      </c>
      <c r="B11" s="45"/>
      <c r="C11" s="12" t="str">
        <f>IF('STI Crew list'!B18="","",'STI Crew list'!B18)</f>
        <v/>
      </c>
      <c r="D11" s="13" t="str">
        <f>IF('STI Crew list'!F18="","",'STI Crew list'!F18)</f>
        <v/>
      </c>
      <c r="E11" s="7" t="str">
        <f>IF('STI Crew list'!G18="","",'STI Crew list'!G18)</f>
        <v/>
      </c>
      <c r="F11" s="7" t="str">
        <f>IF('STI Crew list'!E18="","",'STI Crew list'!E18)</f>
        <v/>
      </c>
      <c r="G11" s="7" t="str">
        <f>IF('STI Crew list'!I18="","",'STI Crew list'!I18)</f>
        <v/>
      </c>
      <c r="H11" s="22"/>
    </row>
    <row r="12" spans="1:9" ht="15" customHeight="1" x14ac:dyDescent="0.2">
      <c r="A12" s="7">
        <f>'STI Crew list'!A19</f>
        <v>8</v>
      </c>
      <c r="B12" s="45"/>
      <c r="C12" s="12" t="str">
        <f>IF('STI Crew list'!B19="","",'STI Crew list'!B19)</f>
        <v/>
      </c>
      <c r="D12" s="13" t="str">
        <f>IF('STI Crew list'!F19="","",'STI Crew list'!F19)</f>
        <v/>
      </c>
      <c r="E12" s="7" t="str">
        <f>IF('STI Crew list'!G19="","",'STI Crew list'!G19)</f>
        <v/>
      </c>
      <c r="F12" s="7" t="str">
        <f>IF('STI Crew list'!E19="","",'STI Crew list'!E19)</f>
        <v/>
      </c>
      <c r="G12" s="7" t="str">
        <f>IF('STI Crew list'!I19="","",'STI Crew list'!I19)</f>
        <v/>
      </c>
      <c r="H12" s="22"/>
    </row>
    <row r="13" spans="1:9" ht="15" customHeight="1" x14ac:dyDescent="0.2">
      <c r="A13" s="7">
        <f>'STI Crew list'!A20</f>
        <v>9</v>
      </c>
      <c r="B13" s="45"/>
      <c r="C13" s="12" t="str">
        <f>IF('STI Crew list'!B20="","",'STI Crew list'!B20)</f>
        <v/>
      </c>
      <c r="D13" s="13" t="str">
        <f>IF('STI Crew list'!F20="","",'STI Crew list'!F20)</f>
        <v/>
      </c>
      <c r="E13" s="7" t="str">
        <f>IF('STI Crew list'!G20="","",'STI Crew list'!G20)</f>
        <v/>
      </c>
      <c r="F13" s="7" t="str">
        <f>IF('STI Crew list'!E20="","",'STI Crew list'!E20)</f>
        <v/>
      </c>
      <c r="G13" s="7" t="str">
        <f>IF('STI Crew list'!I20="","",'STI Crew list'!I20)</f>
        <v/>
      </c>
      <c r="H13" s="22"/>
    </row>
    <row r="14" spans="1:9" ht="15" customHeight="1" x14ac:dyDescent="0.2">
      <c r="A14" s="7">
        <f>'STI Crew list'!A21</f>
        <v>10</v>
      </c>
      <c r="B14" s="45"/>
      <c r="C14" s="12" t="str">
        <f>IF('STI Crew list'!B21="","",'STI Crew list'!B21)</f>
        <v/>
      </c>
      <c r="D14" s="13" t="str">
        <f>IF('STI Crew list'!F21="","",'STI Crew list'!F21)</f>
        <v/>
      </c>
      <c r="E14" s="7" t="str">
        <f>IF('STI Crew list'!G21="","",'STI Crew list'!G21)</f>
        <v/>
      </c>
      <c r="F14" s="7" t="str">
        <f>IF('STI Crew list'!E21="","",'STI Crew list'!E21)</f>
        <v/>
      </c>
      <c r="G14" s="7" t="str">
        <f>IF('STI Crew list'!I21="","",'STI Crew list'!I21)</f>
        <v/>
      </c>
      <c r="H14" s="22"/>
    </row>
    <row r="15" spans="1:9" ht="15" customHeight="1" x14ac:dyDescent="0.2">
      <c r="A15" s="7">
        <f>'STI Crew list'!A22</f>
        <v>11</v>
      </c>
      <c r="B15" s="45"/>
      <c r="C15" s="12" t="str">
        <f>IF('STI Crew list'!B22="","",'STI Crew list'!B22)</f>
        <v/>
      </c>
      <c r="D15" s="13" t="str">
        <f>IF('STI Crew list'!F22="","",'STI Crew list'!F22)</f>
        <v/>
      </c>
      <c r="E15" s="7" t="str">
        <f>IF('STI Crew list'!G22="","",'STI Crew list'!G22)</f>
        <v/>
      </c>
      <c r="F15" s="7" t="str">
        <f>IF('STI Crew list'!E22="","",'STI Crew list'!E22)</f>
        <v/>
      </c>
      <c r="G15" s="7" t="str">
        <f>IF('STI Crew list'!I22="","",'STI Crew list'!I22)</f>
        <v/>
      </c>
      <c r="H15" s="22"/>
    </row>
    <row r="16" spans="1:9" ht="15" customHeight="1" x14ac:dyDescent="0.2">
      <c r="A16" s="7">
        <f>'STI Crew list'!A23</f>
        <v>12</v>
      </c>
      <c r="B16" s="45"/>
      <c r="C16" s="12" t="str">
        <f>IF('STI Crew list'!B23="","",'STI Crew list'!B23)</f>
        <v/>
      </c>
      <c r="D16" s="13" t="str">
        <f>IF('STI Crew list'!F23="","",'STI Crew list'!F23)</f>
        <v/>
      </c>
      <c r="E16" s="7" t="str">
        <f>IF('STI Crew list'!G23="","",'STI Crew list'!G23)</f>
        <v/>
      </c>
      <c r="F16" s="7" t="str">
        <f>IF('STI Crew list'!E23="","",'STI Crew list'!E23)</f>
        <v/>
      </c>
      <c r="G16" s="7" t="str">
        <f>IF('STI Crew list'!I23="","",'STI Crew list'!I23)</f>
        <v/>
      </c>
      <c r="H16" s="22"/>
    </row>
    <row r="17" spans="1:8" ht="15" customHeight="1" x14ac:dyDescent="0.2">
      <c r="A17" s="7">
        <f>'STI Crew list'!A24</f>
        <v>13</v>
      </c>
      <c r="B17" s="45"/>
      <c r="C17" s="12" t="str">
        <f>IF('STI Crew list'!B24="","",'STI Crew list'!B24)</f>
        <v/>
      </c>
      <c r="D17" s="13" t="str">
        <f>IF('STI Crew list'!F24="","",'STI Crew list'!F24)</f>
        <v/>
      </c>
      <c r="E17" s="7" t="str">
        <f>IF('STI Crew list'!G24="","",'STI Crew list'!G24)</f>
        <v/>
      </c>
      <c r="F17" s="7" t="str">
        <f>IF('STI Crew list'!E24="","",'STI Crew list'!E24)</f>
        <v/>
      </c>
      <c r="G17" s="7" t="str">
        <f>IF('STI Crew list'!I24="","",'STI Crew list'!I24)</f>
        <v/>
      </c>
      <c r="H17" s="22"/>
    </row>
    <row r="18" spans="1:8" ht="15" customHeight="1" x14ac:dyDescent="0.2">
      <c r="A18" s="7">
        <f>'STI Crew list'!A25</f>
        <v>14</v>
      </c>
      <c r="B18" s="45"/>
      <c r="C18" s="12" t="str">
        <f>IF('STI Crew list'!B25="","",'STI Crew list'!B25)</f>
        <v/>
      </c>
      <c r="D18" s="13" t="str">
        <f>IF('STI Crew list'!F25="","",'STI Crew list'!F25)</f>
        <v/>
      </c>
      <c r="E18" s="7" t="str">
        <f>IF('STI Crew list'!G25="","",'STI Crew list'!G25)</f>
        <v/>
      </c>
      <c r="F18" s="7" t="str">
        <f>IF('STI Crew list'!E25="","",'STI Crew list'!E25)</f>
        <v/>
      </c>
      <c r="G18" s="7" t="str">
        <f>IF('STI Crew list'!I25="","",'STI Crew list'!I25)</f>
        <v/>
      </c>
      <c r="H18" s="22"/>
    </row>
    <row r="19" spans="1:8" ht="15" customHeight="1" x14ac:dyDescent="0.2">
      <c r="A19" s="7">
        <f>'STI Crew list'!A26</f>
        <v>15</v>
      </c>
      <c r="B19" s="45"/>
      <c r="C19" s="12" t="str">
        <f>IF('STI Crew list'!B26="","",'STI Crew list'!B26)</f>
        <v/>
      </c>
      <c r="D19" s="13" t="str">
        <f>IF('STI Crew list'!F26="","",'STI Crew list'!F26)</f>
        <v/>
      </c>
      <c r="E19" s="7" t="str">
        <f>IF('STI Crew list'!G26="","",'STI Crew list'!G26)</f>
        <v/>
      </c>
      <c r="F19" s="7" t="str">
        <f>IF('STI Crew list'!E26="","",'STI Crew list'!E26)</f>
        <v/>
      </c>
      <c r="G19" s="7" t="str">
        <f>IF('STI Crew list'!I26="","",'STI Crew list'!I26)</f>
        <v/>
      </c>
      <c r="H19" s="22"/>
    </row>
    <row r="20" spans="1:8" ht="15" customHeight="1" x14ac:dyDescent="0.2">
      <c r="A20" s="7">
        <f>'STI Crew list'!A27</f>
        <v>16</v>
      </c>
      <c r="B20" s="34"/>
      <c r="C20" s="12" t="str">
        <f>IF('STI Crew list'!B27="","",'STI Crew list'!B27)</f>
        <v/>
      </c>
      <c r="D20" s="13" t="str">
        <f>IF('STI Crew list'!F27="","",'STI Crew list'!F27)</f>
        <v/>
      </c>
      <c r="E20" s="7" t="str">
        <f>IF('STI Crew list'!G27="","",'STI Crew list'!G27)</f>
        <v/>
      </c>
      <c r="F20" s="7" t="str">
        <f>IF('STI Crew list'!E27="","",'STI Crew list'!E27)</f>
        <v/>
      </c>
      <c r="G20" s="7" t="str">
        <f>IF('STI Crew list'!I27="","",'STI Crew list'!I27)</f>
        <v/>
      </c>
      <c r="H20" s="22"/>
    </row>
    <row r="21" spans="1:8" ht="15" customHeight="1" x14ac:dyDescent="0.2">
      <c r="A21" s="7">
        <f>'STI Crew list'!A28</f>
        <v>17</v>
      </c>
      <c r="B21" s="34"/>
      <c r="C21" s="12" t="str">
        <f>IF('STI Crew list'!B28="","",'STI Crew list'!B28)</f>
        <v/>
      </c>
      <c r="D21" s="13" t="str">
        <f>IF('STI Crew list'!F28="","",'STI Crew list'!F28)</f>
        <v/>
      </c>
      <c r="E21" s="7" t="str">
        <f>IF('STI Crew list'!G28="","",'STI Crew list'!G28)</f>
        <v/>
      </c>
      <c r="F21" s="7" t="str">
        <f>IF('STI Crew list'!E28="","",'STI Crew list'!E28)</f>
        <v/>
      </c>
      <c r="G21" s="7" t="str">
        <f>IF('STI Crew list'!I28="","",'STI Crew list'!I28)</f>
        <v/>
      </c>
      <c r="H21" s="22"/>
    </row>
    <row r="22" spans="1:8" ht="15" customHeight="1" x14ac:dyDescent="0.2">
      <c r="A22" s="7">
        <f>'STI Crew list'!A29</f>
        <v>18</v>
      </c>
      <c r="B22" s="34"/>
      <c r="C22" s="12" t="str">
        <f>IF('STI Crew list'!B29="","",'STI Crew list'!B29)</f>
        <v/>
      </c>
      <c r="D22" s="13" t="str">
        <f>IF('STI Crew list'!F29="","",'STI Crew list'!F29)</f>
        <v/>
      </c>
      <c r="E22" s="7" t="str">
        <f>IF('STI Crew list'!G29="","",'STI Crew list'!G29)</f>
        <v/>
      </c>
      <c r="F22" s="7" t="str">
        <f>IF('STI Crew list'!E29="","",'STI Crew list'!E29)</f>
        <v/>
      </c>
      <c r="G22" s="7" t="str">
        <f>IF('STI Crew list'!I29="","",'STI Crew list'!I29)</f>
        <v/>
      </c>
      <c r="H22" s="22"/>
    </row>
    <row r="23" spans="1:8" ht="15" customHeight="1" x14ac:dyDescent="0.2">
      <c r="A23" s="7">
        <f>'STI Crew list'!A30</f>
        <v>19</v>
      </c>
      <c r="B23" s="34"/>
      <c r="C23" s="12" t="str">
        <f>IF('STI Crew list'!B30="","",'STI Crew list'!B30)</f>
        <v/>
      </c>
      <c r="D23" s="13" t="str">
        <f>IF('STI Crew list'!F30="","",'STI Crew list'!F30)</f>
        <v/>
      </c>
      <c r="E23" s="7" t="str">
        <f>IF('STI Crew list'!G30="","",'STI Crew list'!G30)</f>
        <v/>
      </c>
      <c r="F23" s="7" t="str">
        <f>IF('STI Crew list'!E30="","",'STI Crew list'!E30)</f>
        <v/>
      </c>
      <c r="G23" s="7" t="str">
        <f>IF('STI Crew list'!I30="","",'STI Crew list'!I30)</f>
        <v/>
      </c>
      <c r="H23" s="22"/>
    </row>
    <row r="24" spans="1:8" ht="15" customHeight="1" x14ac:dyDescent="0.2">
      <c r="A24" s="7">
        <f>'STI Crew list'!A31</f>
        <v>20</v>
      </c>
      <c r="B24" s="34"/>
      <c r="C24" s="12" t="str">
        <f>IF('STI Crew list'!B31="","",'STI Crew list'!B31)</f>
        <v/>
      </c>
      <c r="D24" s="13" t="str">
        <f>IF('STI Crew list'!F31="","",'STI Crew list'!F31)</f>
        <v/>
      </c>
      <c r="E24" s="7" t="str">
        <f>IF('STI Crew list'!G31="","",'STI Crew list'!G31)</f>
        <v/>
      </c>
      <c r="F24" s="7" t="str">
        <f>IF('STI Crew list'!E31="","",'STI Crew list'!E31)</f>
        <v/>
      </c>
      <c r="G24" s="7" t="str">
        <f>IF('STI Crew list'!I31="","",'STI Crew list'!I31)</f>
        <v/>
      </c>
      <c r="H24" s="22"/>
    </row>
    <row r="25" spans="1:8" ht="15" customHeight="1" x14ac:dyDescent="0.2">
      <c r="A25" s="7">
        <f>'STI Crew list'!A32</f>
        <v>21</v>
      </c>
      <c r="B25" s="34"/>
      <c r="C25" s="12" t="str">
        <f>IF('STI Crew list'!B32="","",'STI Crew list'!B32)</f>
        <v/>
      </c>
      <c r="D25" s="13" t="str">
        <f>IF('STI Crew list'!F32="","",'STI Crew list'!F32)</f>
        <v/>
      </c>
      <c r="E25" s="7" t="str">
        <f>IF('STI Crew list'!G32="","",'STI Crew list'!G32)</f>
        <v/>
      </c>
      <c r="F25" s="7" t="str">
        <f>IF('STI Crew list'!E32="","",'STI Crew list'!E32)</f>
        <v/>
      </c>
      <c r="G25" s="7" t="str">
        <f>IF('STI Crew list'!I32="","",'STI Crew list'!I32)</f>
        <v/>
      </c>
      <c r="H25" s="22"/>
    </row>
    <row r="26" spans="1:8" ht="15" customHeight="1" x14ac:dyDescent="0.2">
      <c r="A26" s="7">
        <f>'STI Crew list'!A33</f>
        <v>22</v>
      </c>
      <c r="B26" s="34"/>
      <c r="C26" s="12" t="str">
        <f>IF('STI Crew list'!B33="","",'STI Crew list'!B33)</f>
        <v/>
      </c>
      <c r="D26" s="13" t="str">
        <f>IF('STI Crew list'!F33="","",'STI Crew list'!F33)</f>
        <v/>
      </c>
      <c r="E26" s="7" t="str">
        <f>IF('STI Crew list'!G33="","",'STI Crew list'!G33)</f>
        <v/>
      </c>
      <c r="F26" s="7" t="str">
        <f>IF('STI Crew list'!E33="","",'STI Crew list'!E33)</f>
        <v/>
      </c>
      <c r="G26" s="7" t="str">
        <f>IF('STI Crew list'!I33="","",'STI Crew list'!I33)</f>
        <v/>
      </c>
      <c r="H26" s="22"/>
    </row>
    <row r="27" spans="1:8" ht="15" customHeight="1" x14ac:dyDescent="0.2">
      <c r="A27" s="7">
        <f>'STI Crew list'!A34</f>
        <v>23</v>
      </c>
      <c r="B27" s="34"/>
      <c r="C27" s="12" t="str">
        <f>IF('STI Crew list'!B34="","",'STI Crew list'!B34)</f>
        <v/>
      </c>
      <c r="D27" s="13" t="str">
        <f>IF('STI Crew list'!F34="","",'STI Crew list'!F34)</f>
        <v/>
      </c>
      <c r="E27" s="7" t="str">
        <f>IF('STI Crew list'!G34="","",'STI Crew list'!G34)</f>
        <v/>
      </c>
      <c r="F27" s="7" t="str">
        <f>IF('STI Crew list'!E34="","",'STI Crew list'!E34)</f>
        <v/>
      </c>
      <c r="G27" s="7" t="str">
        <f>IF('STI Crew list'!I34="","",'STI Crew list'!I34)</f>
        <v/>
      </c>
      <c r="H27" s="22"/>
    </row>
    <row r="28" spans="1:8" ht="15" customHeight="1" x14ac:dyDescent="0.2">
      <c r="A28" s="7">
        <f>'STI Crew list'!A35</f>
        <v>24</v>
      </c>
      <c r="B28" s="34"/>
      <c r="C28" s="12" t="str">
        <f>IF('STI Crew list'!B35="","",'STI Crew list'!B35)</f>
        <v/>
      </c>
      <c r="D28" s="13" t="str">
        <f>IF('STI Crew list'!F35="","",'STI Crew list'!F35)</f>
        <v/>
      </c>
      <c r="E28" s="7" t="str">
        <f>IF('STI Crew list'!G35="","",'STI Crew list'!G35)</f>
        <v/>
      </c>
      <c r="F28" s="7" t="str">
        <f>IF('STI Crew list'!E35="","",'STI Crew list'!E35)</f>
        <v/>
      </c>
      <c r="G28" s="7" t="str">
        <f>IF('STI Crew list'!I35="","",'STI Crew list'!I35)</f>
        <v/>
      </c>
      <c r="H28" s="22"/>
    </row>
    <row r="29" spans="1:8" ht="15" customHeight="1" x14ac:dyDescent="0.2">
      <c r="A29" s="7">
        <f>'STI Crew list'!A36</f>
        <v>25</v>
      </c>
      <c r="B29" s="34"/>
      <c r="C29" s="12" t="str">
        <f>IF('STI Crew list'!B36="","",'STI Crew list'!B36)</f>
        <v/>
      </c>
      <c r="D29" s="13" t="str">
        <f>IF('STI Crew list'!F36="","",'STI Crew list'!F36)</f>
        <v/>
      </c>
      <c r="E29" s="7" t="str">
        <f>IF('STI Crew list'!G36="","",'STI Crew list'!G36)</f>
        <v/>
      </c>
      <c r="F29" s="7" t="str">
        <f>IF('STI Crew list'!E36="","",'STI Crew list'!E36)</f>
        <v/>
      </c>
      <c r="G29" s="7" t="str">
        <f>IF('STI Crew list'!I36="","",'STI Crew list'!I36)</f>
        <v/>
      </c>
      <c r="H29" s="22"/>
    </row>
    <row r="30" spans="1:8" ht="15" customHeight="1" x14ac:dyDescent="0.2">
      <c r="A30" s="7">
        <f>'STI Crew list'!A37</f>
        <v>26</v>
      </c>
      <c r="B30" s="34"/>
      <c r="C30" s="12" t="str">
        <f>IF('STI Crew list'!B37="","",'STI Crew list'!B37)</f>
        <v/>
      </c>
      <c r="D30" s="13" t="str">
        <f>IF('STI Crew list'!F37="","",'STI Crew list'!F37)</f>
        <v/>
      </c>
      <c r="E30" s="7" t="str">
        <f>IF('STI Crew list'!G37="","",'STI Crew list'!G37)</f>
        <v/>
      </c>
      <c r="F30" s="7" t="str">
        <f>IF('STI Crew list'!E37="","",'STI Crew list'!E37)</f>
        <v/>
      </c>
      <c r="G30" s="7" t="str">
        <f>IF('STI Crew list'!I37="","",'STI Crew list'!I37)</f>
        <v/>
      </c>
      <c r="H30" s="22"/>
    </row>
    <row r="31" spans="1:8" ht="15" customHeight="1" x14ac:dyDescent="0.2">
      <c r="A31" s="7">
        <f>'STI Crew list'!A38</f>
        <v>27</v>
      </c>
      <c r="B31" s="34"/>
      <c r="C31" s="12" t="str">
        <f>IF('STI Crew list'!B38="","",'STI Crew list'!B38)</f>
        <v/>
      </c>
      <c r="D31" s="13" t="str">
        <f>IF('STI Crew list'!F38="","",'STI Crew list'!F38)</f>
        <v/>
      </c>
      <c r="E31" s="7" t="str">
        <f>IF('STI Crew list'!G38="","",'STI Crew list'!G38)</f>
        <v/>
      </c>
      <c r="F31" s="7" t="str">
        <f>IF('STI Crew list'!E38="","",'STI Crew list'!E38)</f>
        <v/>
      </c>
      <c r="G31" s="7" t="str">
        <f>IF('STI Crew list'!I38="","",'STI Crew list'!I38)</f>
        <v/>
      </c>
      <c r="H31" s="22"/>
    </row>
    <row r="32" spans="1:8" ht="15" customHeight="1" x14ac:dyDescent="0.2">
      <c r="A32" s="7">
        <f>'STI Crew list'!A39</f>
        <v>28</v>
      </c>
      <c r="B32" s="34"/>
      <c r="C32" s="12" t="str">
        <f>IF('STI Crew list'!B39="","",'STI Crew list'!B39)</f>
        <v/>
      </c>
      <c r="D32" s="13" t="str">
        <f>IF('STI Crew list'!F39="","",'STI Crew list'!F39)</f>
        <v/>
      </c>
      <c r="E32" s="7" t="str">
        <f>IF('STI Crew list'!G39="","",'STI Crew list'!G39)</f>
        <v/>
      </c>
      <c r="F32" s="7" t="str">
        <f>IF('STI Crew list'!E39="","",'STI Crew list'!E39)</f>
        <v/>
      </c>
      <c r="G32" s="7" t="str">
        <f>IF('STI Crew list'!I39="","",'STI Crew list'!I39)</f>
        <v/>
      </c>
      <c r="H32" s="22"/>
    </row>
    <row r="33" spans="1:8" ht="15" customHeight="1" x14ac:dyDescent="0.2">
      <c r="A33" s="7">
        <f>'STI Crew list'!A40</f>
        <v>29</v>
      </c>
      <c r="B33" s="34"/>
      <c r="C33" s="12" t="str">
        <f>IF('STI Crew list'!B40="","",'STI Crew list'!B40)</f>
        <v/>
      </c>
      <c r="D33" s="13" t="str">
        <f>IF('STI Crew list'!F40="","",'STI Crew list'!F40)</f>
        <v/>
      </c>
      <c r="E33" s="7" t="str">
        <f>IF('STI Crew list'!G40="","",'STI Crew list'!G40)</f>
        <v/>
      </c>
      <c r="F33" s="7" t="str">
        <f>IF('STI Crew list'!E40="","",'STI Crew list'!E40)</f>
        <v/>
      </c>
      <c r="G33" s="7" t="str">
        <f>IF('STI Crew list'!I40="","",'STI Crew list'!I40)</f>
        <v/>
      </c>
      <c r="H33" s="22"/>
    </row>
    <row r="34" spans="1:8" ht="15" customHeight="1" x14ac:dyDescent="0.2">
      <c r="A34" s="7">
        <f>'STI Crew list'!A41</f>
        <v>30</v>
      </c>
      <c r="B34" s="34"/>
      <c r="C34" s="12" t="str">
        <f>IF('STI Crew list'!B41="","",'STI Crew list'!B41)</f>
        <v/>
      </c>
      <c r="D34" s="13" t="str">
        <f>IF('STI Crew list'!F41="","",'STI Crew list'!F41)</f>
        <v/>
      </c>
      <c r="E34" s="7" t="str">
        <f>IF('STI Crew list'!G41="","",'STI Crew list'!G41)</f>
        <v/>
      </c>
      <c r="F34" s="7" t="str">
        <f>IF('STI Crew list'!E41="","",'STI Crew list'!E41)</f>
        <v/>
      </c>
      <c r="G34" s="7" t="str">
        <f>IF('STI Crew list'!I41="","",'STI Crew list'!I41)</f>
        <v/>
      </c>
      <c r="H34" s="22"/>
    </row>
    <row r="35" spans="1:8" ht="15" customHeight="1" x14ac:dyDescent="0.2">
      <c r="A35" s="7">
        <f>'STI Crew list'!A42</f>
        <v>31</v>
      </c>
      <c r="B35" s="34"/>
      <c r="C35" s="12" t="str">
        <f>IF('STI Crew list'!B42="","",'STI Crew list'!B42)</f>
        <v/>
      </c>
      <c r="D35" s="13" t="str">
        <f>IF('STI Crew list'!F42="","",'STI Crew list'!F42)</f>
        <v/>
      </c>
      <c r="E35" s="7" t="str">
        <f>IF('STI Crew list'!G42="","",'STI Crew list'!G42)</f>
        <v/>
      </c>
      <c r="F35" s="7" t="str">
        <f>IF('STI Crew list'!E42="","",'STI Crew list'!E42)</f>
        <v/>
      </c>
      <c r="G35" s="7" t="str">
        <f>IF('STI Crew list'!I42="","",'STI Crew list'!I42)</f>
        <v/>
      </c>
      <c r="H35" s="22"/>
    </row>
    <row r="36" spans="1:8" ht="15" customHeight="1" x14ac:dyDescent="0.2">
      <c r="A36" s="7">
        <f>'STI Crew list'!A43</f>
        <v>32</v>
      </c>
      <c r="B36" s="34"/>
      <c r="C36" s="12" t="str">
        <f>IF('STI Crew list'!B43="","",'STI Crew list'!B43)</f>
        <v/>
      </c>
      <c r="D36" s="13" t="str">
        <f>IF('STI Crew list'!F43="","",'STI Crew list'!F43)</f>
        <v/>
      </c>
      <c r="E36" s="7" t="str">
        <f>IF('STI Crew list'!G43="","",'STI Crew list'!G43)</f>
        <v/>
      </c>
      <c r="F36" s="7" t="str">
        <f>IF('STI Crew list'!E43="","",'STI Crew list'!E43)</f>
        <v/>
      </c>
      <c r="G36" s="7" t="str">
        <f>IF('STI Crew list'!I43="","",'STI Crew list'!I43)</f>
        <v/>
      </c>
      <c r="H36" s="22"/>
    </row>
    <row r="37" spans="1:8" ht="15" customHeight="1" x14ac:dyDescent="0.2">
      <c r="A37" s="7">
        <f>'STI Crew list'!A44</f>
        <v>33</v>
      </c>
      <c r="B37" s="34"/>
      <c r="C37" s="12" t="str">
        <f>IF('STI Crew list'!B44="","",'STI Crew list'!B44)</f>
        <v/>
      </c>
      <c r="D37" s="13" t="str">
        <f>IF('STI Crew list'!F44="","",'STI Crew list'!F44)</f>
        <v/>
      </c>
      <c r="E37" s="7" t="str">
        <f>IF('STI Crew list'!G44="","",'STI Crew list'!G44)</f>
        <v/>
      </c>
      <c r="F37" s="7" t="str">
        <f>IF('STI Crew list'!E44="","",'STI Crew list'!E44)</f>
        <v/>
      </c>
      <c r="G37" s="7" t="str">
        <f>IF('STI Crew list'!I44="","",'STI Crew list'!I44)</f>
        <v/>
      </c>
      <c r="H37" s="22"/>
    </row>
    <row r="38" spans="1:8" ht="15" customHeight="1" x14ac:dyDescent="0.2">
      <c r="A38" s="7">
        <f>'STI Crew list'!A45</f>
        <v>34</v>
      </c>
      <c r="B38" s="34"/>
      <c r="C38" s="12" t="str">
        <f>IF('STI Crew list'!B45="","",'STI Crew list'!B45)</f>
        <v/>
      </c>
      <c r="D38" s="13" t="str">
        <f>IF('STI Crew list'!F45="","",'STI Crew list'!F45)</f>
        <v/>
      </c>
      <c r="E38" s="7" t="str">
        <f>IF('STI Crew list'!G45="","",'STI Crew list'!G45)</f>
        <v/>
      </c>
      <c r="F38" s="7" t="str">
        <f>IF('STI Crew list'!E45="","",'STI Crew list'!E45)</f>
        <v/>
      </c>
      <c r="G38" s="7" t="str">
        <f>IF('STI Crew list'!I45="","",'STI Crew list'!I45)</f>
        <v/>
      </c>
      <c r="H38" s="22"/>
    </row>
    <row r="39" spans="1:8" ht="15" customHeight="1" x14ac:dyDescent="0.2">
      <c r="A39" s="7">
        <f>'STI Crew list'!A46</f>
        <v>35</v>
      </c>
      <c r="B39" s="34"/>
      <c r="C39" s="12" t="str">
        <f>IF('STI Crew list'!B46="","",'STI Crew list'!B46)</f>
        <v/>
      </c>
      <c r="D39" s="13" t="str">
        <f>IF('STI Crew list'!F46="","",'STI Crew list'!F46)</f>
        <v/>
      </c>
      <c r="E39" s="7" t="str">
        <f>IF('STI Crew list'!G46="","",'STI Crew list'!G46)</f>
        <v/>
      </c>
      <c r="F39" s="7" t="str">
        <f>IF('STI Crew list'!E46="","",'STI Crew list'!E46)</f>
        <v/>
      </c>
      <c r="G39" s="7" t="str">
        <f>IF('STI Crew list'!I46="","",'STI Crew list'!I46)</f>
        <v/>
      </c>
      <c r="H39" s="22"/>
    </row>
    <row r="40" spans="1:8" ht="15" customHeight="1" x14ac:dyDescent="0.2">
      <c r="A40" s="7">
        <f>'STI Crew list'!A47</f>
        <v>36</v>
      </c>
      <c r="B40" s="34"/>
      <c r="C40" s="12" t="str">
        <f>IF('STI Crew list'!B47="","",'STI Crew list'!B47)</f>
        <v/>
      </c>
      <c r="D40" s="13" t="str">
        <f>IF('STI Crew list'!F47="","",'STI Crew list'!F47)</f>
        <v/>
      </c>
      <c r="E40" s="7" t="str">
        <f>IF('STI Crew list'!G47="","",'STI Crew list'!G47)</f>
        <v/>
      </c>
      <c r="F40" s="7" t="str">
        <f>IF('STI Crew list'!E47="","",'STI Crew list'!E47)</f>
        <v/>
      </c>
      <c r="G40" s="7" t="str">
        <f>IF('STI Crew list'!I47="","",'STI Crew list'!I47)</f>
        <v/>
      </c>
      <c r="H40" s="22"/>
    </row>
    <row r="41" spans="1:8" ht="15" customHeight="1" x14ac:dyDescent="0.2">
      <c r="A41" s="7">
        <f>'STI Crew list'!A48</f>
        <v>37</v>
      </c>
      <c r="B41" s="34"/>
      <c r="C41" s="12" t="str">
        <f>IF('STI Crew list'!B48="","",'STI Crew list'!B48)</f>
        <v/>
      </c>
      <c r="D41" s="13" t="str">
        <f>IF('STI Crew list'!F48="","",'STI Crew list'!F48)</f>
        <v/>
      </c>
      <c r="E41" s="7" t="str">
        <f>IF('STI Crew list'!G48="","",'STI Crew list'!G48)</f>
        <v/>
      </c>
      <c r="F41" s="7" t="str">
        <f>IF('STI Crew list'!E48="","",'STI Crew list'!E48)</f>
        <v/>
      </c>
      <c r="G41" s="7" t="str">
        <f>IF('STI Crew list'!I48="","",'STI Crew list'!I48)</f>
        <v/>
      </c>
      <c r="H41" s="22"/>
    </row>
    <row r="42" spans="1:8" ht="15" customHeight="1" x14ac:dyDescent="0.2">
      <c r="A42" s="7">
        <f>'STI Crew list'!A49</f>
        <v>38</v>
      </c>
      <c r="B42" s="34"/>
      <c r="C42" s="12" t="str">
        <f>IF('STI Crew list'!B49="","",'STI Crew list'!B49)</f>
        <v/>
      </c>
      <c r="D42" s="13" t="str">
        <f>IF('STI Crew list'!F49="","",'STI Crew list'!F49)</f>
        <v/>
      </c>
      <c r="E42" s="7" t="str">
        <f>IF('STI Crew list'!G49="","",'STI Crew list'!G49)</f>
        <v/>
      </c>
      <c r="F42" s="7" t="str">
        <f>IF('STI Crew list'!E49="","",'STI Crew list'!E49)</f>
        <v/>
      </c>
      <c r="G42" s="7" t="str">
        <f>IF('STI Crew list'!I49="","",'STI Crew list'!I49)</f>
        <v/>
      </c>
      <c r="H42" s="22"/>
    </row>
    <row r="43" spans="1:8" ht="15" customHeight="1" x14ac:dyDescent="0.2">
      <c r="A43" s="7">
        <f>'STI Crew list'!A50</f>
        <v>39</v>
      </c>
      <c r="B43" s="34"/>
      <c r="C43" s="12" t="str">
        <f>IF('STI Crew list'!B50="","",'STI Crew list'!B50)</f>
        <v/>
      </c>
      <c r="D43" s="13" t="str">
        <f>IF('STI Crew list'!F50="","",'STI Crew list'!F50)</f>
        <v/>
      </c>
      <c r="E43" s="7" t="str">
        <f>IF('STI Crew list'!G50="","",'STI Crew list'!G50)</f>
        <v/>
      </c>
      <c r="F43" s="7" t="str">
        <f>IF('STI Crew list'!E50="","",'STI Crew list'!E50)</f>
        <v/>
      </c>
      <c r="G43" s="7" t="str">
        <f>IF('STI Crew list'!I50="","",'STI Crew list'!I50)</f>
        <v/>
      </c>
      <c r="H43" s="22"/>
    </row>
    <row r="44" spans="1:8" ht="15" customHeight="1" x14ac:dyDescent="0.2">
      <c r="A44" s="7">
        <f>'STI Crew list'!A51</f>
        <v>40</v>
      </c>
      <c r="B44" s="34"/>
      <c r="C44" s="12" t="str">
        <f>IF('STI Crew list'!B51="","",'STI Crew list'!B51)</f>
        <v/>
      </c>
      <c r="D44" s="13" t="str">
        <f>IF('STI Crew list'!F51="","",'STI Crew list'!F51)</f>
        <v/>
      </c>
      <c r="E44" s="7" t="str">
        <f>IF('STI Crew list'!G51="","",'STI Crew list'!G51)</f>
        <v/>
      </c>
      <c r="F44" s="7" t="str">
        <f>IF('STI Crew list'!E51="","",'STI Crew list'!E51)</f>
        <v/>
      </c>
      <c r="G44" s="7" t="str">
        <f>IF('STI Crew list'!I51="","",'STI Crew list'!I51)</f>
        <v/>
      </c>
      <c r="H44" s="22"/>
    </row>
    <row r="45" spans="1:8" ht="15" customHeight="1" x14ac:dyDescent="0.2">
      <c r="A45" s="7">
        <f>'STI Crew list'!A52</f>
        <v>41</v>
      </c>
      <c r="B45" s="34"/>
      <c r="C45" s="12" t="str">
        <f>IF('STI Crew list'!B52="","",'STI Crew list'!B52)</f>
        <v/>
      </c>
      <c r="D45" s="13" t="str">
        <f>IF('STI Crew list'!F52="","",'STI Crew list'!F52)</f>
        <v/>
      </c>
      <c r="E45" s="7" t="str">
        <f>IF('STI Crew list'!G52="","",'STI Crew list'!G52)</f>
        <v/>
      </c>
      <c r="F45" s="7" t="str">
        <f>IF('STI Crew list'!E52="","",'STI Crew list'!E52)</f>
        <v/>
      </c>
      <c r="G45" s="7" t="str">
        <f>IF('STI Crew list'!I52="","",'STI Crew list'!I52)</f>
        <v/>
      </c>
      <c r="H45" s="22"/>
    </row>
    <row r="46" spans="1:8" ht="15" customHeight="1" x14ac:dyDescent="0.2">
      <c r="A46" s="7">
        <f>'STI Crew list'!A53</f>
        <v>42</v>
      </c>
      <c r="B46" s="34"/>
      <c r="C46" s="12" t="str">
        <f>IF('STI Crew list'!B53="","",'STI Crew list'!B53)</f>
        <v/>
      </c>
      <c r="D46" s="13" t="str">
        <f>IF('STI Crew list'!F53="","",'STI Crew list'!F53)</f>
        <v/>
      </c>
      <c r="E46" s="7" t="str">
        <f>IF('STI Crew list'!G53="","",'STI Crew list'!G53)</f>
        <v/>
      </c>
      <c r="F46" s="7" t="str">
        <f>IF('STI Crew list'!E53="","",'STI Crew list'!E53)</f>
        <v/>
      </c>
      <c r="G46" s="7" t="str">
        <f>IF('STI Crew list'!I53="","",'STI Crew list'!I53)</f>
        <v/>
      </c>
      <c r="H46" s="22"/>
    </row>
    <row r="47" spans="1:8" ht="15" customHeight="1" x14ac:dyDescent="0.2">
      <c r="A47" s="7">
        <f>'STI Crew list'!A54</f>
        <v>43</v>
      </c>
      <c r="B47" s="34"/>
      <c r="C47" s="12" t="str">
        <f>IF('STI Crew list'!B54="","",'STI Crew list'!B54)</f>
        <v/>
      </c>
      <c r="D47" s="13" t="str">
        <f>IF('STI Crew list'!F54="","",'STI Crew list'!F54)</f>
        <v/>
      </c>
      <c r="E47" s="7" t="str">
        <f>IF('STI Crew list'!G54="","",'STI Crew list'!G54)</f>
        <v/>
      </c>
      <c r="F47" s="7" t="str">
        <f>IF('STI Crew list'!E54="","",'STI Crew list'!E54)</f>
        <v/>
      </c>
      <c r="G47" s="7" t="str">
        <f>IF('STI Crew list'!I54="","",'STI Crew list'!I54)</f>
        <v/>
      </c>
      <c r="H47" s="22"/>
    </row>
    <row r="48" spans="1:8" ht="15" customHeight="1" x14ac:dyDescent="0.2">
      <c r="A48" s="7">
        <f>'STI Crew list'!A55</f>
        <v>44</v>
      </c>
      <c r="B48" s="34"/>
      <c r="C48" s="12" t="str">
        <f>IF('STI Crew list'!B55="","",'STI Crew list'!B55)</f>
        <v/>
      </c>
      <c r="D48" s="13" t="str">
        <f>IF('STI Crew list'!F55="","",'STI Crew list'!F55)</f>
        <v/>
      </c>
      <c r="E48" s="7" t="str">
        <f>IF('STI Crew list'!G55="","",'STI Crew list'!G55)</f>
        <v/>
      </c>
      <c r="F48" s="7" t="str">
        <f>IF('STI Crew list'!E55="","",'STI Crew list'!E55)</f>
        <v/>
      </c>
      <c r="G48" s="7" t="str">
        <f>IF('STI Crew list'!I55="","",'STI Crew list'!I55)</f>
        <v/>
      </c>
      <c r="H48" s="22"/>
    </row>
    <row r="49" spans="1:8" ht="15" customHeight="1" x14ac:dyDescent="0.2">
      <c r="A49" s="7">
        <f>'STI Crew list'!A56</f>
        <v>45</v>
      </c>
      <c r="B49" s="34"/>
      <c r="C49" s="12" t="str">
        <f>IF('STI Crew list'!B56="","",'STI Crew list'!B56)</f>
        <v/>
      </c>
      <c r="D49" s="13" t="str">
        <f>IF('STI Crew list'!F56="","",'STI Crew list'!F56)</f>
        <v/>
      </c>
      <c r="E49" s="7" t="str">
        <f>IF('STI Crew list'!G56="","",'STI Crew list'!G56)</f>
        <v/>
      </c>
      <c r="F49" s="7" t="str">
        <f>IF('STI Crew list'!E56="","",'STI Crew list'!E56)</f>
        <v/>
      </c>
      <c r="G49" s="7" t="str">
        <f>IF('STI Crew list'!I56="","",'STI Crew list'!I56)</f>
        <v/>
      </c>
      <c r="H49" s="22"/>
    </row>
    <row r="50" spans="1:8" ht="15" customHeight="1" x14ac:dyDescent="0.2">
      <c r="A50" s="7">
        <f>'STI Crew list'!A57</f>
        <v>46</v>
      </c>
      <c r="B50" s="34"/>
      <c r="C50" s="12" t="str">
        <f>IF('STI Crew list'!B57="","",'STI Crew list'!B57)</f>
        <v/>
      </c>
      <c r="D50" s="13" t="str">
        <f>IF('STI Crew list'!F57="","",'STI Crew list'!F57)</f>
        <v/>
      </c>
      <c r="E50" s="7" t="str">
        <f>IF('STI Crew list'!G57="","",'STI Crew list'!G57)</f>
        <v/>
      </c>
      <c r="F50" s="7" t="str">
        <f>IF('STI Crew list'!E57="","",'STI Crew list'!E57)</f>
        <v/>
      </c>
      <c r="G50" s="7" t="str">
        <f>IF('STI Crew list'!I57="","",'STI Crew list'!I57)</f>
        <v/>
      </c>
      <c r="H50" s="22"/>
    </row>
    <row r="51" spans="1:8" ht="15" customHeight="1" x14ac:dyDescent="0.2">
      <c r="A51" s="7">
        <f>'STI Crew list'!A58</f>
        <v>47</v>
      </c>
      <c r="B51" s="34"/>
      <c r="C51" s="12" t="str">
        <f>IF('STI Crew list'!B58="","",'STI Crew list'!B58)</f>
        <v/>
      </c>
      <c r="D51" s="13" t="str">
        <f>IF('STI Crew list'!F58="","",'STI Crew list'!F58)</f>
        <v/>
      </c>
      <c r="E51" s="7" t="str">
        <f>IF('STI Crew list'!G58="","",'STI Crew list'!G58)</f>
        <v/>
      </c>
      <c r="F51" s="7" t="str">
        <f>IF('STI Crew list'!E58="","",'STI Crew list'!E58)</f>
        <v/>
      </c>
      <c r="G51" s="7" t="str">
        <f>IF('STI Crew list'!I58="","",'STI Crew list'!I58)</f>
        <v/>
      </c>
      <c r="H51" s="22"/>
    </row>
    <row r="52" spans="1:8" ht="15" customHeight="1" x14ac:dyDescent="0.2">
      <c r="A52" s="7">
        <f>'STI Crew list'!A59</f>
        <v>48</v>
      </c>
      <c r="B52" s="34"/>
      <c r="C52" s="12" t="str">
        <f>IF('STI Crew list'!B59="","",'STI Crew list'!B59)</f>
        <v/>
      </c>
      <c r="D52" s="13" t="str">
        <f>IF('STI Crew list'!F59="","",'STI Crew list'!F59)</f>
        <v/>
      </c>
      <c r="E52" s="7" t="str">
        <f>IF('STI Crew list'!G59="","",'STI Crew list'!G59)</f>
        <v/>
      </c>
      <c r="F52" s="7" t="str">
        <f>IF('STI Crew list'!E59="","",'STI Crew list'!E59)</f>
        <v/>
      </c>
      <c r="G52" s="7" t="str">
        <f>IF('STI Crew list'!I59="","",'STI Crew list'!I59)</f>
        <v/>
      </c>
      <c r="H52" s="22"/>
    </row>
    <row r="53" spans="1:8" ht="15" customHeight="1" x14ac:dyDescent="0.2">
      <c r="A53" s="7">
        <f>'STI Crew list'!A60</f>
        <v>49</v>
      </c>
      <c r="B53" s="34"/>
      <c r="C53" s="12" t="str">
        <f>IF('STI Crew list'!B60="","",'STI Crew list'!B60)</f>
        <v/>
      </c>
      <c r="D53" s="13" t="str">
        <f>IF('STI Crew list'!F60="","",'STI Crew list'!F60)</f>
        <v/>
      </c>
      <c r="E53" s="7" t="str">
        <f>IF('STI Crew list'!G60="","",'STI Crew list'!G60)</f>
        <v/>
      </c>
      <c r="F53" s="7" t="str">
        <f>IF('STI Crew list'!E60="","",'STI Crew list'!E60)</f>
        <v/>
      </c>
      <c r="G53" s="7" t="str">
        <f>IF('STI Crew list'!I60="","",'STI Crew list'!I60)</f>
        <v/>
      </c>
      <c r="H53" s="22"/>
    </row>
    <row r="54" spans="1:8" ht="15" customHeight="1" x14ac:dyDescent="0.2">
      <c r="A54" s="7">
        <f>'STI Crew list'!A61</f>
        <v>50</v>
      </c>
      <c r="B54" s="34"/>
      <c r="C54" s="12" t="str">
        <f>IF('STI Crew list'!B61="","",'STI Crew list'!B61)</f>
        <v/>
      </c>
      <c r="D54" s="13" t="str">
        <f>IF('STI Crew list'!F61="","",'STI Crew list'!F61)</f>
        <v/>
      </c>
      <c r="E54" s="7" t="str">
        <f>IF('STI Crew list'!G61="","",'STI Crew list'!G61)</f>
        <v/>
      </c>
      <c r="F54" s="7" t="str">
        <f>IF('STI Crew list'!E61="","",'STI Crew list'!E61)</f>
        <v/>
      </c>
      <c r="G54" s="7" t="str">
        <f>IF('STI Crew list'!I61="","",'STI Crew list'!I61)</f>
        <v/>
      </c>
      <c r="H54" s="22"/>
    </row>
    <row r="55" spans="1:8" ht="15" customHeight="1" x14ac:dyDescent="0.2">
      <c r="A55" s="7">
        <f>'STI Crew list'!A62</f>
        <v>51</v>
      </c>
      <c r="B55" s="34"/>
      <c r="C55" s="12" t="str">
        <f>IF('STI Crew list'!B62="","",'STI Crew list'!B62)</f>
        <v/>
      </c>
      <c r="D55" s="13" t="str">
        <f>IF('STI Crew list'!F62="","",'STI Crew list'!F62)</f>
        <v/>
      </c>
      <c r="E55" s="7" t="str">
        <f>IF('STI Crew list'!G62="","",'STI Crew list'!G62)</f>
        <v/>
      </c>
      <c r="F55" s="7" t="str">
        <f>IF('STI Crew list'!E62="","",'STI Crew list'!E62)</f>
        <v/>
      </c>
      <c r="G55" s="7" t="str">
        <f>IF('STI Crew list'!I62="","",'STI Crew list'!I62)</f>
        <v/>
      </c>
      <c r="H55" s="22"/>
    </row>
    <row r="56" spans="1:8" ht="15" customHeight="1" x14ac:dyDescent="0.2">
      <c r="A56" s="7">
        <f>'STI Crew list'!A63</f>
        <v>52</v>
      </c>
      <c r="B56" s="34"/>
      <c r="C56" s="12" t="str">
        <f>IF('STI Crew list'!B63="","",'STI Crew list'!B63)</f>
        <v/>
      </c>
      <c r="D56" s="13" t="str">
        <f>IF('STI Crew list'!F63="","",'STI Crew list'!F63)</f>
        <v/>
      </c>
      <c r="E56" s="7" t="str">
        <f>IF('STI Crew list'!G63="","",'STI Crew list'!G63)</f>
        <v/>
      </c>
      <c r="F56" s="7" t="str">
        <f>IF('STI Crew list'!E63="","",'STI Crew list'!E63)</f>
        <v/>
      </c>
      <c r="G56" s="7" t="str">
        <f>IF('STI Crew list'!I63="","",'STI Crew list'!I63)</f>
        <v/>
      </c>
      <c r="H56" s="22"/>
    </row>
    <row r="57" spans="1:8" ht="15" customHeight="1" x14ac:dyDescent="0.2">
      <c r="A57" s="7">
        <f>'STI Crew list'!A64</f>
        <v>53</v>
      </c>
      <c r="B57" s="34"/>
      <c r="C57" s="12" t="str">
        <f>IF('STI Crew list'!B64="","",'STI Crew list'!B64)</f>
        <v/>
      </c>
      <c r="D57" s="13" t="str">
        <f>IF('STI Crew list'!F64="","",'STI Crew list'!F64)</f>
        <v/>
      </c>
      <c r="E57" s="7" t="str">
        <f>IF('STI Crew list'!G64="","",'STI Crew list'!G64)</f>
        <v/>
      </c>
      <c r="F57" s="7" t="str">
        <f>IF('STI Crew list'!E64="","",'STI Crew list'!E64)</f>
        <v/>
      </c>
      <c r="G57" s="7" t="str">
        <f>IF('STI Crew list'!I64="","",'STI Crew list'!I64)</f>
        <v/>
      </c>
      <c r="H57" s="22"/>
    </row>
    <row r="58" spans="1:8" ht="15" customHeight="1" x14ac:dyDescent="0.2">
      <c r="A58" s="7">
        <f>'STI Crew list'!A65</f>
        <v>54</v>
      </c>
      <c r="B58" s="34"/>
      <c r="C58" s="12" t="str">
        <f>IF('STI Crew list'!B65="","",'STI Crew list'!B65)</f>
        <v/>
      </c>
      <c r="D58" s="13" t="str">
        <f>IF('STI Crew list'!F65="","",'STI Crew list'!F65)</f>
        <v/>
      </c>
      <c r="E58" s="7" t="str">
        <f>IF('STI Crew list'!G65="","",'STI Crew list'!G65)</f>
        <v/>
      </c>
      <c r="F58" s="7" t="str">
        <f>IF('STI Crew list'!E65="","",'STI Crew list'!E65)</f>
        <v/>
      </c>
      <c r="G58" s="7" t="str">
        <f>IF('STI Crew list'!I65="","",'STI Crew list'!I65)</f>
        <v/>
      </c>
      <c r="H58" s="22"/>
    </row>
    <row r="59" spans="1:8" ht="15" customHeight="1" x14ac:dyDescent="0.2">
      <c r="A59" s="7">
        <f>'STI Crew list'!A66</f>
        <v>55</v>
      </c>
      <c r="B59" s="34"/>
      <c r="C59" s="12" t="str">
        <f>IF('STI Crew list'!B66="","",'STI Crew list'!B66)</f>
        <v/>
      </c>
      <c r="D59" s="13" t="str">
        <f>IF('STI Crew list'!F66="","",'STI Crew list'!F66)</f>
        <v/>
      </c>
      <c r="E59" s="7" t="str">
        <f>IF('STI Crew list'!G66="","",'STI Crew list'!G66)</f>
        <v/>
      </c>
      <c r="F59" s="7" t="str">
        <f>IF('STI Crew list'!E66="","",'STI Crew list'!E66)</f>
        <v/>
      </c>
      <c r="G59" s="7" t="str">
        <f>IF('STI Crew list'!I66="","",'STI Crew list'!I66)</f>
        <v/>
      </c>
      <c r="H59" s="22"/>
    </row>
    <row r="60" spans="1:8" ht="15" customHeight="1" x14ac:dyDescent="0.2">
      <c r="A60" s="7" t="e">
        <f>'STI Crew list'!#REF!</f>
        <v>#REF!</v>
      </c>
      <c r="B60" s="34"/>
      <c r="C60" s="12" t="e">
        <f>IF('STI Crew list'!#REF!="","",'STI Crew list'!#REF!)</f>
        <v>#REF!</v>
      </c>
      <c r="D60" s="13" t="e">
        <f>IF('STI Crew list'!#REF!="","",'STI Crew list'!#REF!)</f>
        <v>#REF!</v>
      </c>
      <c r="E60" s="7" t="e">
        <f>IF('STI Crew list'!#REF!="","",'STI Crew list'!#REF!)</f>
        <v>#REF!</v>
      </c>
      <c r="F60" s="7" t="e">
        <f>IF('STI Crew list'!#REF!="","",'STI Crew list'!#REF!)</f>
        <v>#REF!</v>
      </c>
      <c r="G60" s="7" t="e">
        <f>IF('STI Crew list'!#REF!="","",'STI Crew list'!#REF!)</f>
        <v>#REF!</v>
      </c>
    </row>
    <row r="61" spans="1:8" ht="15" hidden="1" customHeight="1" x14ac:dyDescent="0.2">
      <c r="A61" s="11"/>
      <c r="B61" s="46"/>
      <c r="C61" s="40"/>
      <c r="D61" s="13" t="e">
        <f>IF('STI Crew list'!#REF!="","",'STI Crew list'!#REF!)</f>
        <v>#REF!</v>
      </c>
      <c r="E61" s="21">
        <f ca="1">TODAY()</f>
        <v>42838</v>
      </c>
      <c r="F61" s="21"/>
      <c r="G61" s="11"/>
    </row>
    <row r="62" spans="1:8" ht="15" customHeight="1" x14ac:dyDescent="0.2">
      <c r="A62" s="7" t="e">
        <f>'STI Crew list'!#REF!</f>
        <v>#REF!</v>
      </c>
      <c r="B62" s="34"/>
      <c r="C62" s="12" t="e">
        <f>IF('STI Crew list'!#REF!="","",'STI Crew list'!#REF!)</f>
        <v>#REF!</v>
      </c>
      <c r="D62" s="13" t="e">
        <f>IF('STI Crew list'!#REF!="","",'STI Crew list'!#REF!)</f>
        <v>#REF!</v>
      </c>
      <c r="E62" s="7" t="e">
        <f>IF('STI Crew list'!#REF!="","",'STI Crew list'!#REF!)</f>
        <v>#REF!</v>
      </c>
      <c r="F62" s="7" t="e">
        <f>IF('STI Crew list'!#REF!="","",'STI Crew list'!#REF!)</f>
        <v>#REF!</v>
      </c>
      <c r="G62" s="7" t="e">
        <f>IF('STI Crew list'!#REF!="","",'STI Crew list'!#REF!)</f>
        <v>#REF!</v>
      </c>
    </row>
    <row r="63" spans="1:8" ht="15" customHeight="1" x14ac:dyDescent="0.2">
      <c r="A63" s="7" t="e">
        <f>'STI Crew list'!#REF!</f>
        <v>#REF!</v>
      </c>
      <c r="B63" s="34"/>
      <c r="C63" s="12" t="e">
        <f>IF('STI Crew list'!#REF!="","",'STI Crew list'!#REF!)</f>
        <v>#REF!</v>
      </c>
      <c r="D63" s="13" t="e">
        <f>IF('STI Crew list'!#REF!="","",'STI Crew list'!#REF!)</f>
        <v>#REF!</v>
      </c>
      <c r="E63" s="7" t="e">
        <f>IF('STI Crew list'!#REF!="","",'STI Crew list'!#REF!)</f>
        <v>#REF!</v>
      </c>
      <c r="F63" s="7" t="e">
        <f>IF('STI Crew list'!#REF!="","",'STI Crew list'!#REF!)</f>
        <v>#REF!</v>
      </c>
      <c r="G63" s="7" t="e">
        <f>IF('STI Crew list'!#REF!="","",'STI Crew list'!#REF!)</f>
        <v>#REF!</v>
      </c>
    </row>
    <row r="64" spans="1:8" ht="15" customHeight="1" x14ac:dyDescent="0.2">
      <c r="A64" s="7" t="e">
        <f>'STI Crew list'!#REF!</f>
        <v>#REF!</v>
      </c>
      <c r="B64" s="34"/>
      <c r="C64" s="12" t="e">
        <f>IF('STI Crew list'!#REF!="","",'STI Crew list'!#REF!)</f>
        <v>#REF!</v>
      </c>
      <c r="D64" s="13" t="e">
        <f>IF('STI Crew list'!#REF!="","",'STI Crew list'!#REF!)</f>
        <v>#REF!</v>
      </c>
      <c r="E64" s="7" t="e">
        <f>IF('STI Crew list'!#REF!="","",'STI Crew list'!#REF!)</f>
        <v>#REF!</v>
      </c>
      <c r="F64" s="7" t="e">
        <f>IF('STI Crew list'!#REF!="","",'STI Crew list'!#REF!)</f>
        <v>#REF!</v>
      </c>
      <c r="G64" s="7" t="e">
        <f>IF('STI Crew list'!#REF!="","",'STI Crew list'!#REF!)</f>
        <v>#REF!</v>
      </c>
    </row>
    <row r="65" spans="1:7" ht="15" customHeight="1" x14ac:dyDescent="0.2">
      <c r="A65" s="7" t="e">
        <f>'STI Crew list'!#REF!</f>
        <v>#REF!</v>
      </c>
      <c r="B65" s="34"/>
      <c r="C65" s="12" t="e">
        <f>IF('STI Crew list'!#REF!="","",'STI Crew list'!#REF!)</f>
        <v>#REF!</v>
      </c>
      <c r="D65" s="13" t="e">
        <f>IF('STI Crew list'!#REF!="","",'STI Crew list'!#REF!)</f>
        <v>#REF!</v>
      </c>
      <c r="E65" s="7" t="e">
        <f>IF('STI Crew list'!#REF!="","",'STI Crew list'!#REF!)</f>
        <v>#REF!</v>
      </c>
      <c r="F65" s="7" t="e">
        <f>IF('STI Crew list'!#REF!="","",'STI Crew list'!#REF!)</f>
        <v>#REF!</v>
      </c>
      <c r="G65" s="7" t="e">
        <f>IF('STI Crew list'!#REF!="","",'STI Crew list'!#REF!)</f>
        <v>#REF!</v>
      </c>
    </row>
    <row r="66" spans="1:7" ht="15" customHeight="1" x14ac:dyDescent="0.2">
      <c r="A66" s="7" t="e">
        <f>'STI Crew list'!#REF!</f>
        <v>#REF!</v>
      </c>
      <c r="B66" s="34"/>
      <c r="C66" s="12" t="e">
        <f>IF('STI Crew list'!#REF!="","",'STI Crew list'!#REF!)</f>
        <v>#REF!</v>
      </c>
      <c r="D66" s="13" t="e">
        <f>IF('STI Crew list'!#REF!="","",'STI Crew list'!#REF!)</f>
        <v>#REF!</v>
      </c>
      <c r="E66" s="7" t="e">
        <f>IF('STI Crew list'!#REF!="","",'STI Crew list'!#REF!)</f>
        <v>#REF!</v>
      </c>
      <c r="F66" s="7" t="e">
        <f>IF('STI Crew list'!#REF!="","",'STI Crew list'!#REF!)</f>
        <v>#REF!</v>
      </c>
      <c r="G66" s="7" t="e">
        <f>IF('STI Crew list'!#REF!="","",'STI Crew list'!#REF!)</f>
        <v>#REF!</v>
      </c>
    </row>
    <row r="67" spans="1:7" ht="15" customHeight="1" x14ac:dyDescent="0.2">
      <c r="A67" s="7" t="e">
        <f>'STI Crew list'!#REF!</f>
        <v>#REF!</v>
      </c>
      <c r="B67" s="34"/>
      <c r="C67" s="12" t="e">
        <f>IF('STI Crew list'!#REF!="","",'STI Crew list'!#REF!)</f>
        <v>#REF!</v>
      </c>
      <c r="D67" s="13" t="e">
        <f>IF('STI Crew list'!#REF!="","",'STI Crew list'!#REF!)</f>
        <v>#REF!</v>
      </c>
      <c r="E67" s="7" t="e">
        <f>IF('STI Crew list'!#REF!="","",'STI Crew list'!#REF!)</f>
        <v>#REF!</v>
      </c>
      <c r="F67" s="7" t="e">
        <f>IF('STI Crew list'!#REF!="","",'STI Crew list'!#REF!)</f>
        <v>#REF!</v>
      </c>
      <c r="G67" s="7" t="e">
        <f>IF('STI Crew list'!#REF!="","",'STI Crew list'!#REF!)</f>
        <v>#REF!</v>
      </c>
    </row>
    <row r="68" spans="1:7" ht="15" customHeight="1" x14ac:dyDescent="0.2">
      <c r="A68" s="7" t="e">
        <f>'STI Crew list'!#REF!</f>
        <v>#REF!</v>
      </c>
      <c r="B68" s="34"/>
      <c r="C68" s="12" t="e">
        <f>IF('STI Crew list'!#REF!="","",'STI Crew list'!#REF!)</f>
        <v>#REF!</v>
      </c>
      <c r="D68" s="13" t="e">
        <f>IF('STI Crew list'!#REF!="","",'STI Crew list'!#REF!)</f>
        <v>#REF!</v>
      </c>
      <c r="E68" s="7" t="e">
        <f>IF('STI Crew list'!#REF!="","",'STI Crew list'!#REF!)</f>
        <v>#REF!</v>
      </c>
      <c r="F68" s="7" t="e">
        <f>IF('STI Crew list'!#REF!="","",'STI Crew list'!#REF!)</f>
        <v>#REF!</v>
      </c>
      <c r="G68" s="7" t="e">
        <f>IF('STI Crew list'!#REF!="","",'STI Crew list'!#REF!)</f>
        <v>#REF!</v>
      </c>
    </row>
    <row r="69" spans="1:7" ht="15" customHeight="1" x14ac:dyDescent="0.2">
      <c r="A69" s="7" t="e">
        <f>'STI Crew list'!#REF!</f>
        <v>#REF!</v>
      </c>
      <c r="B69" s="34"/>
      <c r="C69" s="12" t="e">
        <f>IF('STI Crew list'!#REF!="","",'STI Crew list'!#REF!)</f>
        <v>#REF!</v>
      </c>
      <c r="D69" s="13" t="e">
        <f>IF('STI Crew list'!#REF!="","",'STI Crew list'!#REF!)</f>
        <v>#REF!</v>
      </c>
      <c r="E69" s="7" t="e">
        <f>IF('STI Crew list'!#REF!="","",'STI Crew list'!#REF!)</f>
        <v>#REF!</v>
      </c>
      <c r="F69" s="7" t="e">
        <f>IF('STI Crew list'!#REF!="","",'STI Crew list'!#REF!)</f>
        <v>#REF!</v>
      </c>
      <c r="G69" s="7" t="e">
        <f>IF('STI Crew list'!#REF!="","",'STI Crew list'!#REF!)</f>
        <v>#REF!</v>
      </c>
    </row>
    <row r="70" spans="1:7" ht="15" customHeight="1" x14ac:dyDescent="0.2">
      <c r="A70" s="7" t="e">
        <f>'STI Crew list'!#REF!</f>
        <v>#REF!</v>
      </c>
      <c r="B70" s="34"/>
      <c r="C70" s="12" t="e">
        <f>IF('STI Crew list'!#REF!="","",'STI Crew list'!#REF!)</f>
        <v>#REF!</v>
      </c>
      <c r="D70" s="13" t="e">
        <f>IF('STI Crew list'!#REF!="","",'STI Crew list'!#REF!)</f>
        <v>#REF!</v>
      </c>
      <c r="E70" s="7" t="e">
        <f>IF('STI Crew list'!#REF!="","",'STI Crew list'!#REF!)</f>
        <v>#REF!</v>
      </c>
      <c r="F70" s="7" t="e">
        <f>IF('STI Crew list'!#REF!="","",'STI Crew list'!#REF!)</f>
        <v>#REF!</v>
      </c>
      <c r="G70" s="7" t="e">
        <f>IF('STI Crew list'!#REF!="","",'STI Crew list'!#REF!)</f>
        <v>#REF!</v>
      </c>
    </row>
    <row r="71" spans="1:7" ht="15" customHeight="1" x14ac:dyDescent="0.2">
      <c r="A71" s="7" t="e">
        <f>'STI Crew list'!#REF!</f>
        <v>#REF!</v>
      </c>
      <c r="B71" s="34"/>
      <c r="C71" s="12" t="e">
        <f>IF('STI Crew list'!#REF!="","",'STI Crew list'!#REF!)</f>
        <v>#REF!</v>
      </c>
      <c r="D71" s="13" t="e">
        <f>IF('STI Crew list'!#REF!="","",'STI Crew list'!#REF!)</f>
        <v>#REF!</v>
      </c>
      <c r="E71" s="7" t="e">
        <f>IF('STI Crew list'!#REF!="","",'STI Crew list'!#REF!)</f>
        <v>#REF!</v>
      </c>
      <c r="F71" s="7" t="e">
        <f>IF('STI Crew list'!#REF!="","",'STI Crew list'!#REF!)</f>
        <v>#REF!</v>
      </c>
      <c r="G71" s="7" t="e">
        <f>IF('STI Crew list'!#REF!="","",'STI Crew list'!#REF!)</f>
        <v>#REF!</v>
      </c>
    </row>
    <row r="72" spans="1:7" ht="15" customHeight="1" x14ac:dyDescent="0.2">
      <c r="A72" s="7" t="e">
        <f>'STI Crew list'!#REF!</f>
        <v>#REF!</v>
      </c>
      <c r="B72" s="34"/>
      <c r="C72" s="12" t="e">
        <f>IF('STI Crew list'!#REF!="","",'STI Crew list'!#REF!)</f>
        <v>#REF!</v>
      </c>
      <c r="D72" s="13" t="e">
        <f>IF('STI Crew list'!#REF!="","",'STI Crew list'!#REF!)</f>
        <v>#REF!</v>
      </c>
      <c r="E72" s="7" t="e">
        <f>IF('STI Crew list'!#REF!="","",'STI Crew list'!#REF!)</f>
        <v>#REF!</v>
      </c>
      <c r="F72" s="7" t="e">
        <f>IF('STI Crew list'!#REF!="","",'STI Crew list'!#REF!)</f>
        <v>#REF!</v>
      </c>
      <c r="G72" s="7" t="e">
        <f>IF('STI Crew list'!#REF!="","",'STI Crew list'!#REF!)</f>
        <v>#REF!</v>
      </c>
    </row>
    <row r="73" spans="1:7" ht="15" customHeight="1" x14ac:dyDescent="0.2">
      <c r="A73" s="7" t="e">
        <f>'STI Crew list'!#REF!</f>
        <v>#REF!</v>
      </c>
      <c r="B73" s="34"/>
      <c r="C73" s="12" t="e">
        <f>IF('STI Crew list'!#REF!="","",'STI Crew list'!#REF!)</f>
        <v>#REF!</v>
      </c>
      <c r="D73" s="13" t="e">
        <f>IF('STI Crew list'!#REF!="","",'STI Crew list'!#REF!)</f>
        <v>#REF!</v>
      </c>
      <c r="E73" s="7" t="e">
        <f>IF('STI Crew list'!#REF!="","",'STI Crew list'!#REF!)</f>
        <v>#REF!</v>
      </c>
      <c r="F73" s="7" t="e">
        <f>IF('STI Crew list'!#REF!="","",'STI Crew list'!#REF!)</f>
        <v>#REF!</v>
      </c>
      <c r="G73" s="7" t="e">
        <f>IF('STI Crew list'!#REF!="","",'STI Crew list'!#REF!)</f>
        <v>#REF!</v>
      </c>
    </row>
    <row r="74" spans="1:7" ht="15" customHeight="1" x14ac:dyDescent="0.2">
      <c r="A74" s="7" t="e">
        <f>'STI Crew list'!#REF!</f>
        <v>#REF!</v>
      </c>
      <c r="B74" s="34"/>
      <c r="C74" s="12" t="e">
        <f>IF('STI Crew list'!#REF!="","",'STI Crew list'!#REF!)</f>
        <v>#REF!</v>
      </c>
      <c r="D74" s="13" t="e">
        <f>IF('STI Crew list'!#REF!="","",'STI Crew list'!#REF!)</f>
        <v>#REF!</v>
      </c>
      <c r="E74" s="7" t="e">
        <f>IF('STI Crew list'!#REF!="","",'STI Crew list'!#REF!)</f>
        <v>#REF!</v>
      </c>
      <c r="F74" s="7" t="e">
        <f>IF('STI Crew list'!#REF!="","",'STI Crew list'!#REF!)</f>
        <v>#REF!</v>
      </c>
      <c r="G74" s="7" t="e">
        <f>IF('STI Crew list'!#REF!="","",'STI Crew list'!#REF!)</f>
        <v>#REF!</v>
      </c>
    </row>
    <row r="75" spans="1:7" ht="15" customHeight="1" x14ac:dyDescent="0.2">
      <c r="A75" s="7" t="e">
        <f>'STI Crew list'!#REF!</f>
        <v>#REF!</v>
      </c>
      <c r="B75" s="34"/>
      <c r="C75" s="12" t="e">
        <f>IF('STI Crew list'!#REF!="","",'STI Crew list'!#REF!)</f>
        <v>#REF!</v>
      </c>
      <c r="D75" s="13" t="e">
        <f>IF('STI Crew list'!#REF!="","",'STI Crew list'!#REF!)</f>
        <v>#REF!</v>
      </c>
      <c r="E75" s="7" t="e">
        <f>IF('STI Crew list'!#REF!="","",'STI Crew list'!#REF!)</f>
        <v>#REF!</v>
      </c>
      <c r="F75" s="7" t="e">
        <f>IF('STI Crew list'!#REF!="","",'STI Crew list'!#REF!)</f>
        <v>#REF!</v>
      </c>
      <c r="G75" s="7" t="e">
        <f>IF('STI Crew list'!#REF!="","",'STI Crew list'!#REF!)</f>
        <v>#REF!</v>
      </c>
    </row>
    <row r="76" spans="1:7" ht="15" customHeight="1" x14ac:dyDescent="0.2">
      <c r="A76" s="7" t="e">
        <f>'STI Crew list'!#REF!</f>
        <v>#REF!</v>
      </c>
      <c r="B76" s="34"/>
      <c r="C76" s="12" t="e">
        <f>IF('STI Crew list'!#REF!="","",'STI Crew list'!#REF!)</f>
        <v>#REF!</v>
      </c>
      <c r="D76" s="13" t="e">
        <f>IF('STI Crew list'!#REF!="","",'STI Crew list'!#REF!)</f>
        <v>#REF!</v>
      </c>
      <c r="E76" s="7" t="e">
        <f>IF('STI Crew list'!#REF!="","",'STI Crew list'!#REF!)</f>
        <v>#REF!</v>
      </c>
      <c r="F76" s="7" t="e">
        <f>IF('STI Crew list'!#REF!="","",'STI Crew list'!#REF!)</f>
        <v>#REF!</v>
      </c>
      <c r="G76" s="7" t="e">
        <f>IF('STI Crew list'!#REF!="","",'STI Crew list'!#REF!)</f>
        <v>#REF!</v>
      </c>
    </row>
    <row r="77" spans="1:7" ht="15" customHeight="1" x14ac:dyDescent="0.2">
      <c r="A77" s="7" t="e">
        <f>'STI Crew list'!#REF!</f>
        <v>#REF!</v>
      </c>
      <c r="B77" s="34"/>
      <c r="C77" s="12" t="e">
        <f>IF('STI Crew list'!#REF!="","",'STI Crew list'!#REF!)</f>
        <v>#REF!</v>
      </c>
      <c r="D77" s="13" t="e">
        <f>IF('STI Crew list'!#REF!="","",'STI Crew list'!#REF!)</f>
        <v>#REF!</v>
      </c>
      <c r="E77" s="7" t="e">
        <f>IF('STI Crew list'!#REF!="","",'STI Crew list'!#REF!)</f>
        <v>#REF!</v>
      </c>
      <c r="F77" s="7" t="e">
        <f>IF('STI Crew list'!#REF!="","",'STI Crew list'!#REF!)</f>
        <v>#REF!</v>
      </c>
      <c r="G77" s="7" t="e">
        <f>IF('STI Crew list'!#REF!="","",'STI Crew list'!#REF!)</f>
        <v>#REF!</v>
      </c>
    </row>
    <row r="78" spans="1:7" ht="15" customHeight="1" x14ac:dyDescent="0.2">
      <c r="A78" s="7" t="e">
        <f>'STI Crew list'!#REF!</f>
        <v>#REF!</v>
      </c>
      <c r="B78" s="34"/>
      <c r="C78" s="12" t="e">
        <f>IF('STI Crew list'!#REF!="","",'STI Crew list'!#REF!)</f>
        <v>#REF!</v>
      </c>
      <c r="D78" s="13" t="e">
        <f>IF('STI Crew list'!#REF!="","",'STI Crew list'!#REF!)</f>
        <v>#REF!</v>
      </c>
      <c r="E78" s="7" t="e">
        <f>IF('STI Crew list'!#REF!="","",'STI Crew list'!#REF!)</f>
        <v>#REF!</v>
      </c>
      <c r="F78" s="7" t="e">
        <f>IF('STI Crew list'!#REF!="","",'STI Crew list'!#REF!)</f>
        <v>#REF!</v>
      </c>
      <c r="G78" s="7" t="e">
        <f>IF('STI Crew list'!#REF!="","",'STI Crew list'!#REF!)</f>
        <v>#REF!</v>
      </c>
    </row>
    <row r="79" spans="1:7" ht="15" customHeight="1" x14ac:dyDescent="0.2">
      <c r="A79" s="7" t="e">
        <f>'STI Crew list'!#REF!</f>
        <v>#REF!</v>
      </c>
      <c r="B79" s="34"/>
      <c r="C79" s="12" t="e">
        <f>IF('STI Crew list'!#REF!="","",'STI Crew list'!#REF!)</f>
        <v>#REF!</v>
      </c>
      <c r="D79" s="13" t="e">
        <f>IF('STI Crew list'!#REF!="","",'STI Crew list'!#REF!)</f>
        <v>#REF!</v>
      </c>
      <c r="E79" s="7" t="e">
        <f>IF('STI Crew list'!#REF!="","",'STI Crew list'!#REF!)</f>
        <v>#REF!</v>
      </c>
      <c r="F79" s="7" t="e">
        <f>IF('STI Crew list'!#REF!="","",'STI Crew list'!#REF!)</f>
        <v>#REF!</v>
      </c>
      <c r="G79" s="7" t="e">
        <f>IF('STI Crew list'!#REF!="","",'STI Crew list'!#REF!)</f>
        <v>#REF!</v>
      </c>
    </row>
    <row r="80" spans="1:7" ht="15" customHeight="1" x14ac:dyDescent="0.2">
      <c r="A80" s="7" t="e">
        <f>'STI Crew list'!#REF!</f>
        <v>#REF!</v>
      </c>
      <c r="B80" s="34"/>
      <c r="C80" s="12" t="e">
        <f>IF('STI Crew list'!#REF!="","",'STI Crew list'!#REF!)</f>
        <v>#REF!</v>
      </c>
      <c r="D80" s="13" t="e">
        <f>IF('STI Crew list'!#REF!="","",'STI Crew list'!#REF!)</f>
        <v>#REF!</v>
      </c>
      <c r="E80" s="7" t="e">
        <f>IF('STI Crew list'!#REF!="","",'STI Crew list'!#REF!)</f>
        <v>#REF!</v>
      </c>
      <c r="F80" s="7" t="e">
        <f>IF('STI Crew list'!#REF!="","",'STI Crew list'!#REF!)</f>
        <v>#REF!</v>
      </c>
      <c r="G80" s="7" t="e">
        <f>IF('STI Crew list'!#REF!="","",'STI Crew list'!#REF!)</f>
        <v>#REF!</v>
      </c>
    </row>
    <row r="81" spans="1:7" ht="15" customHeight="1" x14ac:dyDescent="0.2">
      <c r="A81" s="7" t="e">
        <f>'STI Crew list'!#REF!</f>
        <v>#REF!</v>
      </c>
      <c r="B81" s="34"/>
      <c r="C81" s="12" t="e">
        <f>IF('STI Crew list'!#REF!="","",'STI Crew list'!#REF!)</f>
        <v>#REF!</v>
      </c>
      <c r="D81" s="13" t="e">
        <f>IF('STI Crew list'!#REF!="","",'STI Crew list'!#REF!)</f>
        <v>#REF!</v>
      </c>
      <c r="E81" s="7" t="e">
        <f>IF('STI Crew list'!#REF!="","",'STI Crew list'!#REF!)</f>
        <v>#REF!</v>
      </c>
      <c r="F81" s="7" t="e">
        <f>IF('STI Crew list'!#REF!="","",'STI Crew list'!#REF!)</f>
        <v>#REF!</v>
      </c>
      <c r="G81" s="7" t="e">
        <f>IF('STI Crew list'!#REF!="","",'STI Crew list'!#REF!)</f>
        <v>#REF!</v>
      </c>
    </row>
    <row r="82" spans="1:7" ht="15" customHeight="1" x14ac:dyDescent="0.2">
      <c r="A82" s="7" t="e">
        <f>'STI Crew list'!#REF!</f>
        <v>#REF!</v>
      </c>
      <c r="B82" s="34"/>
      <c r="C82" s="12" t="e">
        <f>IF('STI Crew list'!#REF!="","",'STI Crew list'!#REF!)</f>
        <v>#REF!</v>
      </c>
      <c r="D82" s="13" t="e">
        <f>IF('STI Crew list'!#REF!="","",'STI Crew list'!#REF!)</f>
        <v>#REF!</v>
      </c>
      <c r="E82" s="7" t="e">
        <f>IF('STI Crew list'!#REF!="","",'STI Crew list'!#REF!)</f>
        <v>#REF!</v>
      </c>
      <c r="F82" s="7" t="e">
        <f>IF('STI Crew list'!#REF!="","",'STI Crew list'!#REF!)</f>
        <v>#REF!</v>
      </c>
      <c r="G82" s="7" t="e">
        <f>IF('STI Crew list'!#REF!="","",'STI Crew list'!#REF!)</f>
        <v>#REF!</v>
      </c>
    </row>
  </sheetData>
  <sheetProtection sheet="1" objects="1" scenarios="1"/>
  <phoneticPr fontId="7" type="noConversion"/>
  <pageMargins left="0.19685039370078741" right="0.19685039370078741" top="0.78740157480314965" bottom="0.19685039370078741" header="0.51181102362204722" footer="0.51181102362204722"/>
  <pageSetup paperSize="9" orientation="portrait" r:id="rId1"/>
  <headerFooter alignWithMargins="0">
    <oddHeader xml:space="preserve">&amp;RPage &amp;P of &amp;N
</oddHeader>
  </headerFooter>
  <rowBreaks count="1" manualBreakCount="1">
    <brk id="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workbookViewId="0">
      <selection activeCell="E73" sqref="E73"/>
    </sheetView>
  </sheetViews>
  <sheetFormatPr defaultRowHeight="12.75" x14ac:dyDescent="0.2"/>
  <cols>
    <col min="1" max="1" width="4.7109375" style="1" customWidth="1"/>
    <col min="2" max="2" width="11.7109375" style="1" customWidth="1"/>
    <col min="3" max="3" width="21.85546875" customWidth="1"/>
    <col min="4" max="4" width="11.5703125" style="17" customWidth="1"/>
    <col min="5" max="5" width="19.28515625" style="1" customWidth="1"/>
    <col min="6" max="6" width="11" style="1" customWidth="1"/>
    <col min="7" max="7" width="16.140625" style="22" customWidth="1"/>
    <col min="8" max="8" width="47.28515625" customWidth="1"/>
  </cols>
  <sheetData>
    <row r="1" spans="1:8" s="3" customFormat="1" ht="20.25" x14ac:dyDescent="0.3">
      <c r="D1" s="18"/>
      <c r="E1" s="3">
        <f>'STI Crew list'!A3</f>
        <v>0</v>
      </c>
      <c r="G1" s="41"/>
    </row>
    <row r="2" spans="1:8" s="3" customFormat="1" ht="20.25" x14ac:dyDescent="0.3">
      <c r="D2" s="18"/>
      <c r="E2" s="10" t="s">
        <v>10</v>
      </c>
      <c r="G2" s="42"/>
    </row>
    <row r="3" spans="1:8" s="3" customFormat="1" ht="26.25" customHeight="1" x14ac:dyDescent="0.2">
      <c r="D3" s="19"/>
      <c r="G3" s="41"/>
    </row>
    <row r="4" spans="1:8" s="3" customFormat="1" ht="15" customHeight="1" x14ac:dyDescent="0.2">
      <c r="A4" s="5" t="s">
        <v>1</v>
      </c>
      <c r="B4" s="5" t="s">
        <v>9</v>
      </c>
      <c r="C4" s="5" t="s">
        <v>12</v>
      </c>
      <c r="D4" s="20" t="s">
        <v>2</v>
      </c>
      <c r="E4" s="5" t="s">
        <v>5</v>
      </c>
      <c r="F4" s="5" t="s">
        <v>3</v>
      </c>
      <c r="G4" s="43" t="s">
        <v>4</v>
      </c>
      <c r="H4" s="5" t="s">
        <v>11</v>
      </c>
    </row>
    <row r="5" spans="1:8" ht="50.1" customHeight="1" x14ac:dyDescent="0.2">
      <c r="A5" s="7">
        <f>'STI Crew list'!A12</f>
        <v>1</v>
      </c>
      <c r="B5" s="44" t="str">
        <f>IF('Immigration Crew List'!B5="","",'Immigration Crew List'!B5)</f>
        <v/>
      </c>
      <c r="C5" s="14" t="str">
        <f>IF('STI Crew list'!B12="","",'STI Crew list'!B12)</f>
        <v/>
      </c>
      <c r="D5" s="13" t="str">
        <f>IF('STI Crew list'!F12="","",'STI Crew list'!F12)</f>
        <v/>
      </c>
      <c r="E5" s="7" t="str">
        <f>IF('STI Crew list'!G12="","",'STI Crew list'!G12)</f>
        <v/>
      </c>
      <c r="F5" s="7" t="str">
        <f>IF('STI Crew list'!E12="","",'STI Crew list'!E12)</f>
        <v/>
      </c>
      <c r="G5" s="8" t="str">
        <f>IF('STI Crew list'!I12="","",'STI Crew list'!I12)</f>
        <v/>
      </c>
      <c r="H5" s="16"/>
    </row>
    <row r="6" spans="1:8" ht="50.1" customHeight="1" x14ac:dyDescent="0.2">
      <c r="A6" s="7">
        <f>'STI Crew list'!A13</f>
        <v>2</v>
      </c>
      <c r="B6" s="44" t="str">
        <f>IF('Immigration Crew List'!B6="","",'Immigration Crew List'!B6)</f>
        <v/>
      </c>
      <c r="C6" s="14" t="str">
        <f>IF('STI Crew list'!B13="","",'STI Crew list'!B13)</f>
        <v/>
      </c>
      <c r="D6" s="13" t="str">
        <f>IF('STI Crew list'!F13="","",'STI Crew list'!F13)</f>
        <v/>
      </c>
      <c r="E6" s="7" t="str">
        <f>IF('STI Crew list'!G13="","",'STI Crew list'!G13)</f>
        <v/>
      </c>
      <c r="F6" s="7" t="str">
        <f>IF('STI Crew list'!E13="","",'STI Crew list'!E13)</f>
        <v/>
      </c>
      <c r="G6" s="8" t="str">
        <f>IF('STI Crew list'!I13="","",'STI Crew list'!I13)</f>
        <v/>
      </c>
      <c r="H6" s="16"/>
    </row>
    <row r="7" spans="1:8" ht="50.1" customHeight="1" x14ac:dyDescent="0.2">
      <c r="A7" s="7">
        <f>'STI Crew list'!A14</f>
        <v>3</v>
      </c>
      <c r="B7" s="44" t="str">
        <f>IF('Immigration Crew List'!B7="","",'Immigration Crew List'!B7)</f>
        <v/>
      </c>
      <c r="C7" s="14" t="str">
        <f>IF('STI Crew list'!B14="","",'STI Crew list'!B14)</f>
        <v/>
      </c>
      <c r="D7" s="13" t="str">
        <f>IF('STI Crew list'!F14="","",'STI Crew list'!F14)</f>
        <v/>
      </c>
      <c r="E7" s="7" t="str">
        <f>IF('STI Crew list'!G14="","",'STI Crew list'!G14)</f>
        <v/>
      </c>
      <c r="F7" s="7" t="str">
        <f>IF('STI Crew list'!E14="","",'STI Crew list'!E14)</f>
        <v/>
      </c>
      <c r="G7" s="8" t="str">
        <f>IF('STI Crew list'!I14="","",'STI Crew list'!I14)</f>
        <v/>
      </c>
      <c r="H7" s="16"/>
    </row>
    <row r="8" spans="1:8" ht="50.1" customHeight="1" x14ac:dyDescent="0.2">
      <c r="A8" s="7">
        <f>'STI Crew list'!A15</f>
        <v>4</v>
      </c>
      <c r="B8" s="44" t="str">
        <f>IF('Immigration Crew List'!B8="","",'Immigration Crew List'!B8)</f>
        <v/>
      </c>
      <c r="C8" s="14" t="str">
        <f>IF('STI Crew list'!B15="","",'STI Crew list'!B15)</f>
        <v/>
      </c>
      <c r="D8" s="13" t="str">
        <f>IF('STI Crew list'!F15="","",'STI Crew list'!F15)</f>
        <v/>
      </c>
      <c r="E8" s="7" t="str">
        <f>IF('STI Crew list'!G15="","",'STI Crew list'!G15)</f>
        <v/>
      </c>
      <c r="F8" s="7" t="str">
        <f>IF('STI Crew list'!E15="","",'STI Crew list'!E15)</f>
        <v/>
      </c>
      <c r="G8" s="8" t="str">
        <f>IF('STI Crew list'!I15="","",'STI Crew list'!I15)</f>
        <v/>
      </c>
      <c r="H8" s="16"/>
    </row>
    <row r="9" spans="1:8" ht="50.1" customHeight="1" x14ac:dyDescent="0.2">
      <c r="A9" s="7">
        <f>'STI Crew list'!A16</f>
        <v>5</v>
      </c>
      <c r="B9" s="44" t="str">
        <f>IF('Immigration Crew List'!B9="","",'Immigration Crew List'!B9)</f>
        <v/>
      </c>
      <c r="C9" s="14" t="str">
        <f>IF('STI Crew list'!B16="","",'STI Crew list'!B16)</f>
        <v/>
      </c>
      <c r="D9" s="13" t="str">
        <f>IF('STI Crew list'!F16="","",'STI Crew list'!F16)</f>
        <v/>
      </c>
      <c r="E9" s="7" t="str">
        <f>IF('STI Crew list'!G16="","",'STI Crew list'!G16)</f>
        <v/>
      </c>
      <c r="F9" s="7" t="str">
        <f>IF('STI Crew list'!E16="","",'STI Crew list'!E16)</f>
        <v/>
      </c>
      <c r="G9" s="8" t="str">
        <f>IF('STI Crew list'!I16="","",'STI Crew list'!I16)</f>
        <v/>
      </c>
      <c r="H9" s="16"/>
    </row>
    <row r="10" spans="1:8" ht="50.1" customHeight="1" x14ac:dyDescent="0.2">
      <c r="A10" s="7">
        <f>'STI Crew list'!A17</f>
        <v>6</v>
      </c>
      <c r="B10" s="44" t="str">
        <f>IF('Immigration Crew List'!B10="","",'Immigration Crew List'!B10)</f>
        <v/>
      </c>
      <c r="C10" s="14" t="str">
        <f>IF('STI Crew list'!B17="","",'STI Crew list'!B17)</f>
        <v/>
      </c>
      <c r="D10" s="13" t="str">
        <f>IF('STI Crew list'!F17="","",'STI Crew list'!F17)</f>
        <v/>
      </c>
      <c r="E10" s="7" t="str">
        <f>IF('STI Crew list'!G17="","",'STI Crew list'!G17)</f>
        <v/>
      </c>
      <c r="F10" s="7" t="str">
        <f>IF('STI Crew list'!E17="","",'STI Crew list'!E17)</f>
        <v/>
      </c>
      <c r="G10" s="8" t="str">
        <f>IF('STI Crew list'!I17="","",'STI Crew list'!I17)</f>
        <v/>
      </c>
      <c r="H10" s="16"/>
    </row>
    <row r="11" spans="1:8" ht="50.1" customHeight="1" x14ac:dyDescent="0.2">
      <c r="A11" s="7">
        <f>'STI Crew list'!A18</f>
        <v>7</v>
      </c>
      <c r="B11" s="44" t="str">
        <f>IF('Immigration Crew List'!B11="","",'Immigration Crew List'!B11)</f>
        <v/>
      </c>
      <c r="C11" s="14" t="str">
        <f>IF('STI Crew list'!B18="","",'STI Crew list'!B18)</f>
        <v/>
      </c>
      <c r="D11" s="13" t="str">
        <f>IF('STI Crew list'!F18="","",'STI Crew list'!F18)</f>
        <v/>
      </c>
      <c r="E11" s="7" t="str">
        <f>IF('STI Crew list'!G18="","",'STI Crew list'!G18)</f>
        <v/>
      </c>
      <c r="F11" s="7" t="str">
        <f>IF('STI Crew list'!E18="","",'STI Crew list'!E18)</f>
        <v/>
      </c>
      <c r="G11" s="8" t="str">
        <f>IF('STI Crew list'!I18="","",'STI Crew list'!I18)</f>
        <v/>
      </c>
      <c r="H11" s="16"/>
    </row>
    <row r="12" spans="1:8" ht="50.1" customHeight="1" x14ac:dyDescent="0.2">
      <c r="A12" s="7">
        <f>'STI Crew list'!A19</f>
        <v>8</v>
      </c>
      <c r="B12" s="44" t="str">
        <f>IF('Immigration Crew List'!B12="","",'Immigration Crew List'!B12)</f>
        <v/>
      </c>
      <c r="C12" s="14" t="str">
        <f>IF('STI Crew list'!B19="","",'STI Crew list'!B19)</f>
        <v/>
      </c>
      <c r="D12" s="13" t="str">
        <f>IF('STI Crew list'!F19="","",'STI Crew list'!F19)</f>
        <v/>
      </c>
      <c r="E12" s="7" t="str">
        <f>IF('STI Crew list'!G19="","",'STI Crew list'!G19)</f>
        <v/>
      </c>
      <c r="F12" s="7" t="str">
        <f>IF('STI Crew list'!E19="","",'STI Crew list'!E19)</f>
        <v/>
      </c>
      <c r="G12" s="8" t="str">
        <f>IF('STI Crew list'!I19="","",'STI Crew list'!I19)</f>
        <v/>
      </c>
      <c r="H12" s="16"/>
    </row>
    <row r="13" spans="1:8" ht="50.1" customHeight="1" x14ac:dyDescent="0.2">
      <c r="A13" s="7">
        <f>'STI Crew list'!A20</f>
        <v>9</v>
      </c>
      <c r="B13" s="44" t="str">
        <f>IF('Immigration Crew List'!B13="","",'Immigration Crew List'!B13)</f>
        <v/>
      </c>
      <c r="C13" s="14" t="str">
        <f>IF('STI Crew list'!B20="","",'STI Crew list'!B20)</f>
        <v/>
      </c>
      <c r="D13" s="13" t="str">
        <f>IF('STI Crew list'!F20="","",'STI Crew list'!F20)</f>
        <v/>
      </c>
      <c r="E13" s="7" t="str">
        <f>IF('STI Crew list'!G20="","",'STI Crew list'!G20)</f>
        <v/>
      </c>
      <c r="F13" s="7" t="str">
        <f>IF('STI Crew list'!E20="","",'STI Crew list'!E20)</f>
        <v/>
      </c>
      <c r="G13" s="8" t="str">
        <f>IF('STI Crew list'!I20="","",'STI Crew list'!I20)</f>
        <v/>
      </c>
      <c r="H13" s="16"/>
    </row>
    <row r="14" spans="1:8" ht="15" customHeight="1" x14ac:dyDescent="0.2">
      <c r="A14" s="5" t="s">
        <v>1</v>
      </c>
      <c r="B14" s="5" t="s">
        <v>9</v>
      </c>
      <c r="C14" s="5" t="s">
        <v>12</v>
      </c>
      <c r="D14" s="20" t="s">
        <v>2</v>
      </c>
      <c r="E14" s="5" t="s">
        <v>5</v>
      </c>
      <c r="F14" s="5" t="s">
        <v>3</v>
      </c>
      <c r="G14" s="43" t="s">
        <v>4</v>
      </c>
      <c r="H14" s="5" t="s">
        <v>11</v>
      </c>
    </row>
    <row r="15" spans="1:8" ht="50.1" customHeight="1" x14ac:dyDescent="0.2">
      <c r="A15" s="7">
        <f>'STI Crew list'!A21</f>
        <v>10</v>
      </c>
      <c r="B15" s="44" t="str">
        <f>IF('Immigration Crew List'!B14="","",'Immigration Crew List'!B14)</f>
        <v/>
      </c>
      <c r="C15" s="14" t="str">
        <f>IF('STI Crew list'!B21="","",'STI Crew list'!B21)</f>
        <v/>
      </c>
      <c r="D15" s="13" t="str">
        <f>IF('STI Crew list'!F21="","",'STI Crew list'!F21)</f>
        <v/>
      </c>
      <c r="E15" s="7" t="str">
        <f>IF('STI Crew list'!G21="","",'STI Crew list'!G21)</f>
        <v/>
      </c>
      <c r="F15" s="7" t="str">
        <f>IF('STI Crew list'!E21="","",'STI Crew list'!E21)</f>
        <v/>
      </c>
      <c r="G15" s="8" t="str">
        <f>IF('STI Crew list'!I21="","",'STI Crew list'!I21)</f>
        <v/>
      </c>
      <c r="H15" s="16"/>
    </row>
    <row r="16" spans="1:8" ht="50.1" customHeight="1" x14ac:dyDescent="0.2">
      <c r="A16" s="7">
        <f>'STI Crew list'!A22</f>
        <v>11</v>
      </c>
      <c r="B16" s="44" t="str">
        <f>IF('Immigration Crew List'!B15="","",'Immigration Crew List'!B15)</f>
        <v/>
      </c>
      <c r="C16" s="14" t="str">
        <f>IF('STI Crew list'!B22="","",'STI Crew list'!B22)</f>
        <v/>
      </c>
      <c r="D16" s="13" t="str">
        <f>IF('STI Crew list'!F22="","",'STI Crew list'!F22)</f>
        <v/>
      </c>
      <c r="E16" s="7" t="str">
        <f>IF('STI Crew list'!G22="","",'STI Crew list'!G22)</f>
        <v/>
      </c>
      <c r="F16" s="7" t="str">
        <f>IF('STI Crew list'!E22="","",'STI Crew list'!E22)</f>
        <v/>
      </c>
      <c r="G16" s="8" t="str">
        <f>IF('STI Crew list'!I22="","",'STI Crew list'!I22)</f>
        <v/>
      </c>
      <c r="H16" s="16"/>
    </row>
    <row r="17" spans="1:8" ht="50.1" customHeight="1" x14ac:dyDescent="0.2">
      <c r="A17" s="7">
        <f>'STI Crew list'!A23</f>
        <v>12</v>
      </c>
      <c r="B17" s="44" t="str">
        <f>IF('Immigration Crew List'!B16="","",'Immigration Crew List'!B16)</f>
        <v/>
      </c>
      <c r="C17" s="14" t="str">
        <f>IF('STI Crew list'!B23="","",'STI Crew list'!B23)</f>
        <v/>
      </c>
      <c r="D17" s="13" t="str">
        <f>IF('STI Crew list'!F23="","",'STI Crew list'!F23)</f>
        <v/>
      </c>
      <c r="E17" s="7" t="str">
        <f>IF('STI Crew list'!G23="","",'STI Crew list'!G23)</f>
        <v/>
      </c>
      <c r="F17" s="7" t="str">
        <f>IF('STI Crew list'!E23="","",'STI Crew list'!E23)</f>
        <v/>
      </c>
      <c r="G17" s="8" t="str">
        <f>IF('STI Crew list'!I23="","",'STI Crew list'!I23)</f>
        <v/>
      </c>
      <c r="H17" s="16"/>
    </row>
    <row r="18" spans="1:8" ht="50.1" customHeight="1" x14ac:dyDescent="0.2">
      <c r="A18" s="7">
        <f>'STI Crew list'!A24</f>
        <v>13</v>
      </c>
      <c r="B18" s="44" t="str">
        <f>IF('Immigration Crew List'!B17="","",'Immigration Crew List'!B17)</f>
        <v/>
      </c>
      <c r="C18" s="14" t="str">
        <f>IF('STI Crew list'!B24="","",'STI Crew list'!B24)</f>
        <v/>
      </c>
      <c r="D18" s="13" t="str">
        <f>IF('STI Crew list'!F24="","",'STI Crew list'!F24)</f>
        <v/>
      </c>
      <c r="E18" s="7" t="str">
        <f>IF('STI Crew list'!G24="","",'STI Crew list'!G24)</f>
        <v/>
      </c>
      <c r="F18" s="7" t="str">
        <f>IF('STI Crew list'!E24="","",'STI Crew list'!E24)</f>
        <v/>
      </c>
      <c r="G18" s="8" t="str">
        <f>IF('STI Crew list'!I24="","",'STI Crew list'!I24)</f>
        <v/>
      </c>
      <c r="H18" s="16"/>
    </row>
    <row r="19" spans="1:8" ht="50.1" customHeight="1" x14ac:dyDescent="0.2">
      <c r="A19" s="7">
        <f>'STI Crew list'!A25</f>
        <v>14</v>
      </c>
      <c r="B19" s="44" t="str">
        <f>IF('Immigration Crew List'!B18="","",'Immigration Crew List'!B18)</f>
        <v/>
      </c>
      <c r="C19" s="14" t="str">
        <f>IF('STI Crew list'!B25="","",'STI Crew list'!B25)</f>
        <v/>
      </c>
      <c r="D19" s="13" t="str">
        <f>IF('STI Crew list'!F25="","",'STI Crew list'!F25)</f>
        <v/>
      </c>
      <c r="E19" s="7" t="str">
        <f>IF('STI Crew list'!G25="","",'STI Crew list'!G25)</f>
        <v/>
      </c>
      <c r="F19" s="7" t="str">
        <f>IF('STI Crew list'!E25="","",'STI Crew list'!E25)</f>
        <v/>
      </c>
      <c r="G19" s="8" t="str">
        <f>IF('STI Crew list'!I25="","",'STI Crew list'!I25)</f>
        <v/>
      </c>
      <c r="H19" s="16"/>
    </row>
    <row r="20" spans="1:8" ht="50.1" customHeight="1" x14ac:dyDescent="0.2">
      <c r="A20" s="7">
        <f>'STI Crew list'!A26</f>
        <v>15</v>
      </c>
      <c r="B20" s="44" t="str">
        <f>IF('Immigration Crew List'!B19="","",'Immigration Crew List'!B19)</f>
        <v/>
      </c>
      <c r="C20" s="14" t="str">
        <f>IF('STI Crew list'!B26="","",'STI Crew list'!B26)</f>
        <v/>
      </c>
      <c r="D20" s="13" t="str">
        <f>IF('STI Crew list'!F26="","",'STI Crew list'!F26)</f>
        <v/>
      </c>
      <c r="E20" s="7" t="str">
        <f>IF('STI Crew list'!G26="","",'STI Crew list'!G26)</f>
        <v/>
      </c>
      <c r="F20" s="7" t="str">
        <f>IF('STI Crew list'!E26="","",'STI Crew list'!E26)</f>
        <v/>
      </c>
      <c r="G20" s="8" t="str">
        <f>IF('STI Crew list'!I26="","",'STI Crew list'!I26)</f>
        <v/>
      </c>
      <c r="H20" s="16"/>
    </row>
    <row r="21" spans="1:8" ht="50.1" customHeight="1" x14ac:dyDescent="0.2">
      <c r="A21" s="7">
        <f>'STI Crew list'!A27</f>
        <v>16</v>
      </c>
      <c r="B21" s="44" t="str">
        <f>IF('Immigration Crew List'!B20="","",'Immigration Crew List'!B20)</f>
        <v/>
      </c>
      <c r="C21" s="14" t="str">
        <f>IF('STI Crew list'!B27="","",'STI Crew list'!B27)</f>
        <v/>
      </c>
      <c r="D21" s="13" t="str">
        <f>IF('STI Crew list'!F27="","",'STI Crew list'!F27)</f>
        <v/>
      </c>
      <c r="E21" s="7" t="str">
        <f>IF('STI Crew list'!G27="","",'STI Crew list'!G27)</f>
        <v/>
      </c>
      <c r="F21" s="7" t="str">
        <f>IF('STI Crew list'!E27="","",'STI Crew list'!E27)</f>
        <v/>
      </c>
      <c r="G21" s="8" t="str">
        <f>IF('STI Crew list'!I27="","",'STI Crew list'!I27)</f>
        <v/>
      </c>
      <c r="H21" s="16"/>
    </row>
    <row r="22" spans="1:8" ht="50.1" customHeight="1" x14ac:dyDescent="0.2">
      <c r="A22" s="7">
        <f>'STI Crew list'!A28</f>
        <v>17</v>
      </c>
      <c r="B22" s="44" t="str">
        <f>IF('Immigration Crew List'!B21="","",'Immigration Crew List'!B21)</f>
        <v/>
      </c>
      <c r="C22" s="14" t="str">
        <f>IF('STI Crew list'!B28="","",'STI Crew list'!B28)</f>
        <v/>
      </c>
      <c r="D22" s="13" t="str">
        <f>IF('STI Crew list'!F28="","",'STI Crew list'!F28)</f>
        <v/>
      </c>
      <c r="E22" s="7" t="str">
        <f>IF('STI Crew list'!G28="","",'STI Crew list'!G28)</f>
        <v/>
      </c>
      <c r="F22" s="7" t="str">
        <f>IF('STI Crew list'!E28="","",'STI Crew list'!E28)</f>
        <v/>
      </c>
      <c r="G22" s="8" t="str">
        <f>IF('STI Crew list'!I28="","",'STI Crew list'!I28)</f>
        <v/>
      </c>
      <c r="H22" s="16"/>
    </row>
    <row r="23" spans="1:8" ht="50.1" customHeight="1" x14ac:dyDescent="0.2">
      <c r="A23" s="7">
        <f>'STI Crew list'!A29</f>
        <v>18</v>
      </c>
      <c r="B23" s="44" t="str">
        <f>IF('Immigration Crew List'!B22="","",'Immigration Crew List'!B22)</f>
        <v/>
      </c>
      <c r="C23" s="14" t="str">
        <f>IF('STI Crew list'!B29="","",'STI Crew list'!B29)</f>
        <v/>
      </c>
      <c r="D23" s="13" t="str">
        <f>IF('STI Crew list'!F29="","",'STI Crew list'!F29)</f>
        <v/>
      </c>
      <c r="E23" s="7" t="str">
        <f>IF('STI Crew list'!G29="","",'STI Crew list'!G29)</f>
        <v/>
      </c>
      <c r="F23" s="7" t="str">
        <f>IF('STI Crew list'!E29="","",'STI Crew list'!E29)</f>
        <v/>
      </c>
      <c r="G23" s="8" t="str">
        <f>IF('STI Crew list'!I29="","",'STI Crew list'!I29)</f>
        <v/>
      </c>
      <c r="H23" s="16"/>
    </row>
    <row r="24" spans="1:8" ht="50.1" customHeight="1" x14ac:dyDescent="0.2">
      <c r="A24" s="7">
        <f>'STI Crew list'!A30</f>
        <v>19</v>
      </c>
      <c r="B24" s="44" t="str">
        <f>IF('Immigration Crew List'!B23="","",'Immigration Crew List'!B23)</f>
        <v/>
      </c>
      <c r="C24" s="14" t="str">
        <f>IF('STI Crew list'!B30="","",'STI Crew list'!B30)</f>
        <v/>
      </c>
      <c r="D24" s="13" t="str">
        <f>IF('STI Crew list'!F30="","",'STI Crew list'!F30)</f>
        <v/>
      </c>
      <c r="E24" s="7" t="str">
        <f>IF('STI Crew list'!G30="","",'STI Crew list'!G30)</f>
        <v/>
      </c>
      <c r="F24" s="7" t="str">
        <f>IF('STI Crew list'!E30="","",'STI Crew list'!E30)</f>
        <v/>
      </c>
      <c r="G24" s="8" t="str">
        <f>IF('STI Crew list'!I30="","",'STI Crew list'!I30)</f>
        <v/>
      </c>
      <c r="H24" s="16"/>
    </row>
    <row r="25" spans="1:8" s="3" customFormat="1" ht="15" customHeight="1" x14ac:dyDescent="0.2">
      <c r="A25" s="5" t="s">
        <v>1</v>
      </c>
      <c r="B25" s="5" t="s">
        <v>9</v>
      </c>
      <c r="C25" s="5" t="s">
        <v>12</v>
      </c>
      <c r="D25" s="20" t="s">
        <v>2</v>
      </c>
      <c r="E25" s="5" t="s">
        <v>5</v>
      </c>
      <c r="F25" s="5" t="s">
        <v>3</v>
      </c>
      <c r="G25" s="43" t="s">
        <v>4</v>
      </c>
      <c r="H25" s="5" t="s">
        <v>11</v>
      </c>
    </row>
    <row r="26" spans="1:8" ht="50.1" customHeight="1" x14ac:dyDescent="0.2">
      <c r="A26" s="7">
        <f>'STI Crew list'!A31</f>
        <v>20</v>
      </c>
      <c r="B26" s="44" t="str">
        <f>IF('Immigration Crew List'!B24="","",'Immigration Crew List'!B24)</f>
        <v/>
      </c>
      <c r="C26" s="14" t="str">
        <f>IF('STI Crew list'!B31="","",'STI Crew list'!B31)</f>
        <v/>
      </c>
      <c r="D26" s="13" t="str">
        <f>IF('STI Crew list'!F31="","",'STI Crew list'!F31)</f>
        <v/>
      </c>
      <c r="E26" s="7" t="str">
        <f>IF('STI Crew list'!G31="","",'STI Crew list'!G31)</f>
        <v/>
      </c>
      <c r="F26" s="7" t="str">
        <f>IF('STI Crew list'!E31="","",'STI Crew list'!E31)</f>
        <v/>
      </c>
      <c r="G26" s="8" t="str">
        <f>IF('STI Crew list'!I31="","",'STI Crew list'!I31)</f>
        <v/>
      </c>
      <c r="H26" s="16"/>
    </row>
    <row r="27" spans="1:8" ht="50.1" customHeight="1" x14ac:dyDescent="0.2">
      <c r="A27" s="7">
        <f>'STI Crew list'!A32</f>
        <v>21</v>
      </c>
      <c r="B27" s="44" t="str">
        <f>IF('Immigration Crew List'!B25="","",'Immigration Crew List'!B25)</f>
        <v/>
      </c>
      <c r="C27" s="14" t="str">
        <f>IF('STI Crew list'!B32="","",'STI Crew list'!B32)</f>
        <v/>
      </c>
      <c r="D27" s="13" t="str">
        <f>IF('STI Crew list'!F32="","",'STI Crew list'!F32)</f>
        <v/>
      </c>
      <c r="E27" s="7" t="str">
        <f>IF('STI Crew list'!G32="","",'STI Crew list'!G32)</f>
        <v/>
      </c>
      <c r="F27" s="7" t="str">
        <f>IF('STI Crew list'!E32="","",'STI Crew list'!E32)</f>
        <v/>
      </c>
      <c r="G27" s="8" t="str">
        <f>IF('STI Crew list'!I32="","",'STI Crew list'!I32)</f>
        <v/>
      </c>
      <c r="H27" s="16"/>
    </row>
    <row r="28" spans="1:8" ht="50.1" customHeight="1" x14ac:dyDescent="0.2">
      <c r="A28" s="7">
        <f>'STI Crew list'!A33</f>
        <v>22</v>
      </c>
      <c r="B28" s="44" t="str">
        <f>IF('Immigration Crew List'!B26="","",'Immigration Crew List'!B26)</f>
        <v/>
      </c>
      <c r="C28" s="14" t="str">
        <f>IF('STI Crew list'!B33="","",'STI Crew list'!B33)</f>
        <v/>
      </c>
      <c r="D28" s="13" t="str">
        <f>IF('STI Crew list'!F33="","",'STI Crew list'!F33)</f>
        <v/>
      </c>
      <c r="E28" s="7" t="str">
        <f>IF('STI Crew list'!G33="","",'STI Crew list'!G33)</f>
        <v/>
      </c>
      <c r="F28" s="7" t="str">
        <f>IF('STI Crew list'!E33="","",'STI Crew list'!E33)</f>
        <v/>
      </c>
      <c r="G28" s="8" t="str">
        <f>IF('STI Crew list'!I33="","",'STI Crew list'!I33)</f>
        <v/>
      </c>
      <c r="H28" s="16"/>
    </row>
    <row r="29" spans="1:8" ht="50.1" customHeight="1" x14ac:dyDescent="0.2">
      <c r="A29" s="7">
        <f>'STI Crew list'!A34</f>
        <v>23</v>
      </c>
      <c r="B29" s="44" t="str">
        <f>IF('Immigration Crew List'!B27="","",'Immigration Crew List'!B27)</f>
        <v/>
      </c>
      <c r="C29" s="14" t="str">
        <f>IF('STI Crew list'!B34="","",'STI Crew list'!B34)</f>
        <v/>
      </c>
      <c r="D29" s="13" t="str">
        <f>IF('STI Crew list'!F34="","",'STI Crew list'!F34)</f>
        <v/>
      </c>
      <c r="E29" s="7" t="str">
        <f>IF('STI Crew list'!G34="","",'STI Crew list'!G34)</f>
        <v/>
      </c>
      <c r="F29" s="7" t="str">
        <f>IF('STI Crew list'!E34="","",'STI Crew list'!E34)</f>
        <v/>
      </c>
      <c r="G29" s="8" t="str">
        <f>IF('STI Crew list'!I34="","",'STI Crew list'!I34)</f>
        <v/>
      </c>
      <c r="H29" s="16"/>
    </row>
    <row r="30" spans="1:8" ht="50.1" customHeight="1" x14ac:dyDescent="0.2">
      <c r="A30" s="7">
        <f>'STI Crew list'!A35</f>
        <v>24</v>
      </c>
      <c r="B30" s="44" t="str">
        <f>IF('Immigration Crew List'!B28="","",'Immigration Crew List'!B28)</f>
        <v/>
      </c>
      <c r="C30" s="14" t="str">
        <f>IF('STI Crew list'!B35="","",'STI Crew list'!B35)</f>
        <v/>
      </c>
      <c r="D30" s="13" t="str">
        <f>IF('STI Crew list'!F35="","",'STI Crew list'!F35)</f>
        <v/>
      </c>
      <c r="E30" s="7" t="str">
        <f>IF('STI Crew list'!G35="","",'STI Crew list'!G35)</f>
        <v/>
      </c>
      <c r="F30" s="7" t="str">
        <f>IF('STI Crew list'!E35="","",'STI Crew list'!E35)</f>
        <v/>
      </c>
      <c r="G30" s="8" t="str">
        <f>IF('STI Crew list'!I35="","",'STI Crew list'!I35)</f>
        <v/>
      </c>
      <c r="H30" s="16"/>
    </row>
    <row r="31" spans="1:8" ht="50.1" customHeight="1" x14ac:dyDescent="0.2">
      <c r="A31" s="7">
        <f>'STI Crew list'!A36</f>
        <v>25</v>
      </c>
      <c r="B31" s="44" t="str">
        <f>IF('Immigration Crew List'!B29="","",'Immigration Crew List'!B29)</f>
        <v/>
      </c>
      <c r="C31" s="14" t="str">
        <f>IF('STI Crew list'!B36="","",'STI Crew list'!B36)</f>
        <v/>
      </c>
      <c r="D31" s="13" t="str">
        <f>IF('STI Crew list'!F36="","",'STI Crew list'!F36)</f>
        <v/>
      </c>
      <c r="E31" s="7" t="str">
        <f>IF('STI Crew list'!G36="","",'STI Crew list'!G36)</f>
        <v/>
      </c>
      <c r="F31" s="7" t="str">
        <f>IF('STI Crew list'!E36="","",'STI Crew list'!E36)</f>
        <v/>
      </c>
      <c r="G31" s="8" t="str">
        <f>IF('STI Crew list'!I36="","",'STI Crew list'!I36)</f>
        <v/>
      </c>
      <c r="H31" s="16"/>
    </row>
    <row r="32" spans="1:8" ht="50.1" customHeight="1" x14ac:dyDescent="0.2">
      <c r="A32" s="7">
        <f>'STI Crew list'!A37</f>
        <v>26</v>
      </c>
      <c r="B32" s="44" t="str">
        <f>IF('Immigration Crew List'!B30="","",'Immigration Crew List'!B30)</f>
        <v/>
      </c>
      <c r="C32" s="14" t="str">
        <f>IF('STI Crew list'!B37="","",'STI Crew list'!B37)</f>
        <v/>
      </c>
      <c r="D32" s="13" t="str">
        <f>IF('STI Crew list'!F37="","",'STI Crew list'!F37)</f>
        <v/>
      </c>
      <c r="E32" s="7" t="str">
        <f>IF('STI Crew list'!G37="","",'STI Crew list'!G37)</f>
        <v/>
      </c>
      <c r="F32" s="7" t="str">
        <f>IF('STI Crew list'!E37="","",'STI Crew list'!E37)</f>
        <v/>
      </c>
      <c r="G32" s="8" t="str">
        <f>IF('STI Crew list'!I37="","",'STI Crew list'!I37)</f>
        <v/>
      </c>
      <c r="H32" s="16"/>
    </row>
    <row r="33" spans="1:8" ht="50.1" customHeight="1" x14ac:dyDescent="0.2">
      <c r="A33" s="7">
        <f>'STI Crew list'!A38</f>
        <v>27</v>
      </c>
      <c r="B33" s="44" t="str">
        <f>IF('Immigration Crew List'!B31="","",'Immigration Crew List'!B31)</f>
        <v/>
      </c>
      <c r="C33" s="14" t="str">
        <f>IF('STI Crew list'!B38="","",'STI Crew list'!B38)</f>
        <v/>
      </c>
      <c r="D33" s="13" t="str">
        <f>IF('STI Crew list'!F38="","",'STI Crew list'!F38)</f>
        <v/>
      </c>
      <c r="E33" s="7" t="str">
        <f>IF('STI Crew list'!G38="","",'STI Crew list'!G38)</f>
        <v/>
      </c>
      <c r="F33" s="7" t="str">
        <f>IF('STI Crew list'!E38="","",'STI Crew list'!E38)</f>
        <v/>
      </c>
      <c r="G33" s="8" t="str">
        <f>IF('STI Crew list'!I38="","",'STI Crew list'!I38)</f>
        <v/>
      </c>
      <c r="H33" s="16"/>
    </row>
    <row r="34" spans="1:8" ht="50.1" customHeight="1" x14ac:dyDescent="0.2">
      <c r="A34" s="7">
        <f>'STI Crew list'!A39</f>
        <v>28</v>
      </c>
      <c r="B34" s="44" t="str">
        <f>IF('Immigration Crew List'!B32="","",'Immigration Crew List'!B32)</f>
        <v/>
      </c>
      <c r="C34" s="14" t="str">
        <f>IF('STI Crew list'!B39="","",'STI Crew list'!B39)</f>
        <v/>
      </c>
      <c r="D34" s="13" t="str">
        <f>IF('STI Crew list'!F39="","",'STI Crew list'!F39)</f>
        <v/>
      </c>
      <c r="E34" s="7" t="str">
        <f>IF('STI Crew list'!G39="","",'STI Crew list'!G39)</f>
        <v/>
      </c>
      <c r="F34" s="7" t="str">
        <f>IF('STI Crew list'!E39="","",'STI Crew list'!E39)</f>
        <v/>
      </c>
      <c r="G34" s="8" t="str">
        <f>IF('STI Crew list'!I39="","",'STI Crew list'!I39)</f>
        <v/>
      </c>
      <c r="H34" s="16"/>
    </row>
    <row r="35" spans="1:8" ht="50.1" customHeight="1" x14ac:dyDescent="0.2">
      <c r="A35" s="7">
        <f>'STI Crew list'!A40</f>
        <v>29</v>
      </c>
      <c r="B35" s="44" t="str">
        <f>IF('Immigration Crew List'!B33="","",'Immigration Crew List'!B33)</f>
        <v/>
      </c>
      <c r="C35" s="14" t="str">
        <f>IF('STI Crew list'!B40="","",'STI Crew list'!B40)</f>
        <v/>
      </c>
      <c r="D35" s="13" t="str">
        <f>IF('STI Crew list'!F40="","",'STI Crew list'!F40)</f>
        <v/>
      </c>
      <c r="E35" s="7" t="str">
        <f>IF('STI Crew list'!G40="","",'STI Crew list'!G40)</f>
        <v/>
      </c>
      <c r="F35" s="7" t="str">
        <f>IF('STI Crew list'!E40="","",'STI Crew list'!E40)</f>
        <v/>
      </c>
      <c r="G35" s="8" t="str">
        <f>IF('STI Crew list'!I40="","",'STI Crew list'!I40)</f>
        <v/>
      </c>
      <c r="H35" s="16"/>
    </row>
    <row r="36" spans="1:8" s="3" customFormat="1" ht="15" customHeight="1" x14ac:dyDescent="0.2">
      <c r="A36" s="5" t="s">
        <v>1</v>
      </c>
      <c r="B36" s="5" t="s">
        <v>9</v>
      </c>
      <c r="C36" s="5" t="s">
        <v>12</v>
      </c>
      <c r="D36" s="20" t="s">
        <v>2</v>
      </c>
      <c r="E36" s="5" t="s">
        <v>5</v>
      </c>
      <c r="F36" s="5" t="s">
        <v>3</v>
      </c>
      <c r="G36" s="43" t="s">
        <v>4</v>
      </c>
      <c r="H36" s="5" t="s">
        <v>11</v>
      </c>
    </row>
    <row r="37" spans="1:8" ht="50.1" customHeight="1" x14ac:dyDescent="0.2">
      <c r="A37" s="7">
        <f>'STI Crew list'!A41</f>
        <v>30</v>
      </c>
      <c r="B37" s="44" t="str">
        <f>IF('Immigration Crew List'!B34="","",'Immigration Crew List'!B34)</f>
        <v/>
      </c>
      <c r="C37" s="14" t="str">
        <f>IF('STI Crew list'!B41="","",'STI Crew list'!B41)</f>
        <v/>
      </c>
      <c r="D37" s="13" t="str">
        <f>IF('STI Crew list'!F41="","",'STI Crew list'!F41)</f>
        <v/>
      </c>
      <c r="E37" s="7" t="str">
        <f>IF('STI Crew list'!G41="","",'STI Crew list'!G41)</f>
        <v/>
      </c>
      <c r="F37" s="7" t="str">
        <f>IF('STI Crew list'!E41="","",'STI Crew list'!E41)</f>
        <v/>
      </c>
      <c r="G37" s="8" t="str">
        <f>IF('STI Crew list'!I41="","",'STI Crew list'!I41)</f>
        <v/>
      </c>
      <c r="H37" s="16"/>
    </row>
    <row r="38" spans="1:8" ht="50.1" customHeight="1" x14ac:dyDescent="0.2">
      <c r="A38" s="7">
        <f>'STI Crew list'!A42</f>
        <v>31</v>
      </c>
      <c r="B38" s="44" t="str">
        <f>IF('Immigration Crew List'!B35="","",'Immigration Crew List'!B35)</f>
        <v/>
      </c>
      <c r="C38" s="14" t="str">
        <f>IF('STI Crew list'!B42="","",'STI Crew list'!B42)</f>
        <v/>
      </c>
      <c r="D38" s="13" t="str">
        <f>IF('STI Crew list'!F42="","",'STI Crew list'!F42)</f>
        <v/>
      </c>
      <c r="E38" s="7" t="str">
        <f>IF('STI Crew list'!G42="","",'STI Crew list'!G42)</f>
        <v/>
      </c>
      <c r="F38" s="7" t="str">
        <f>IF('STI Crew list'!E42="","",'STI Crew list'!E42)</f>
        <v/>
      </c>
      <c r="G38" s="8" t="str">
        <f>IF('STI Crew list'!I42="","",'STI Crew list'!I42)</f>
        <v/>
      </c>
      <c r="H38" s="16"/>
    </row>
    <row r="39" spans="1:8" ht="50.1" customHeight="1" x14ac:dyDescent="0.2">
      <c r="A39" s="7">
        <f>'STI Crew list'!A43</f>
        <v>32</v>
      </c>
      <c r="B39" s="44" t="str">
        <f>IF('Immigration Crew List'!B36="","",'Immigration Crew List'!B36)</f>
        <v/>
      </c>
      <c r="C39" s="14" t="str">
        <f>IF('STI Crew list'!B43="","",'STI Crew list'!B43)</f>
        <v/>
      </c>
      <c r="D39" s="13" t="str">
        <f>IF('STI Crew list'!F43="","",'STI Crew list'!F43)</f>
        <v/>
      </c>
      <c r="E39" s="7" t="str">
        <f>IF('STI Crew list'!G43="","",'STI Crew list'!G43)</f>
        <v/>
      </c>
      <c r="F39" s="7" t="str">
        <f>IF('STI Crew list'!E43="","",'STI Crew list'!E43)</f>
        <v/>
      </c>
      <c r="G39" s="8" t="str">
        <f>IF('STI Crew list'!I43="","",'STI Crew list'!I43)</f>
        <v/>
      </c>
      <c r="H39" s="16"/>
    </row>
    <row r="40" spans="1:8" ht="50.1" customHeight="1" x14ac:dyDescent="0.2">
      <c r="A40" s="7">
        <f>'STI Crew list'!A44</f>
        <v>33</v>
      </c>
      <c r="B40" s="44" t="str">
        <f>IF('Immigration Crew List'!B37="","",'Immigration Crew List'!B37)</f>
        <v/>
      </c>
      <c r="C40" s="14" t="str">
        <f>IF('STI Crew list'!B44="","",'STI Crew list'!B44)</f>
        <v/>
      </c>
      <c r="D40" s="13" t="str">
        <f>IF('STI Crew list'!F44="","",'STI Crew list'!F44)</f>
        <v/>
      </c>
      <c r="E40" s="7" t="str">
        <f>IF('STI Crew list'!G44="","",'STI Crew list'!G44)</f>
        <v/>
      </c>
      <c r="F40" s="7" t="str">
        <f>IF('STI Crew list'!E44="","",'STI Crew list'!E44)</f>
        <v/>
      </c>
      <c r="G40" s="8" t="str">
        <f>IF('STI Crew list'!I44="","",'STI Crew list'!I44)</f>
        <v/>
      </c>
      <c r="H40" s="16"/>
    </row>
    <row r="41" spans="1:8" ht="50.1" customHeight="1" x14ac:dyDescent="0.2">
      <c r="A41" s="7">
        <f>'STI Crew list'!A45</f>
        <v>34</v>
      </c>
      <c r="B41" s="44" t="str">
        <f>IF('Immigration Crew List'!B38="","",'Immigration Crew List'!B38)</f>
        <v/>
      </c>
      <c r="C41" s="14" t="str">
        <f>IF('STI Crew list'!B45="","",'STI Crew list'!B45)</f>
        <v/>
      </c>
      <c r="D41" s="13" t="str">
        <f>IF('STI Crew list'!F45="","",'STI Crew list'!F45)</f>
        <v/>
      </c>
      <c r="E41" s="7" t="str">
        <f>IF('STI Crew list'!G45="","",'STI Crew list'!G45)</f>
        <v/>
      </c>
      <c r="F41" s="7" t="str">
        <f>IF('STI Crew list'!E45="","",'STI Crew list'!E45)</f>
        <v/>
      </c>
      <c r="G41" s="8" t="str">
        <f>IF('STI Crew list'!I45="","",'STI Crew list'!I45)</f>
        <v/>
      </c>
      <c r="H41" s="16"/>
    </row>
    <row r="42" spans="1:8" ht="50.1" customHeight="1" x14ac:dyDescent="0.2">
      <c r="A42" s="7">
        <f>'STI Crew list'!A46</f>
        <v>35</v>
      </c>
      <c r="B42" s="44" t="str">
        <f>IF('Immigration Crew List'!B39="","",'Immigration Crew List'!B39)</f>
        <v/>
      </c>
      <c r="C42" s="14" t="str">
        <f>IF('STI Crew list'!B46="","",'STI Crew list'!B46)</f>
        <v/>
      </c>
      <c r="D42" s="13" t="str">
        <f>IF('STI Crew list'!F46="","",'STI Crew list'!F46)</f>
        <v/>
      </c>
      <c r="E42" s="7" t="str">
        <f>IF('STI Crew list'!G46="","",'STI Crew list'!G46)</f>
        <v/>
      </c>
      <c r="F42" s="7" t="str">
        <f>IF('STI Crew list'!E46="","",'STI Crew list'!E46)</f>
        <v/>
      </c>
      <c r="G42" s="8" t="str">
        <f>IF('STI Crew list'!I46="","",'STI Crew list'!I46)</f>
        <v/>
      </c>
      <c r="H42" s="16"/>
    </row>
    <row r="43" spans="1:8" ht="50.1" customHeight="1" x14ac:dyDescent="0.2">
      <c r="A43" s="7">
        <f>'STI Crew list'!A47</f>
        <v>36</v>
      </c>
      <c r="B43" s="44" t="str">
        <f>IF('Immigration Crew List'!B40="","",'Immigration Crew List'!B40)</f>
        <v/>
      </c>
      <c r="C43" s="14" t="str">
        <f>IF('STI Crew list'!B47="","",'STI Crew list'!B47)</f>
        <v/>
      </c>
      <c r="D43" s="13" t="str">
        <f>IF('STI Crew list'!F47="","",'STI Crew list'!F47)</f>
        <v/>
      </c>
      <c r="E43" s="7" t="str">
        <f>IF('STI Crew list'!G47="","",'STI Crew list'!G47)</f>
        <v/>
      </c>
      <c r="F43" s="7" t="str">
        <f>IF('STI Crew list'!E47="","",'STI Crew list'!E47)</f>
        <v/>
      </c>
      <c r="G43" s="8" t="str">
        <f>IF('STI Crew list'!I47="","",'STI Crew list'!I47)</f>
        <v/>
      </c>
      <c r="H43" s="16"/>
    </row>
    <row r="44" spans="1:8" ht="50.1" customHeight="1" x14ac:dyDescent="0.2">
      <c r="A44" s="7">
        <f>'STI Crew list'!A48</f>
        <v>37</v>
      </c>
      <c r="B44" s="44" t="str">
        <f>IF('Immigration Crew List'!B41="","",'Immigration Crew List'!B41)</f>
        <v/>
      </c>
      <c r="C44" s="14" t="str">
        <f>IF('STI Crew list'!B48="","",'STI Crew list'!B48)</f>
        <v/>
      </c>
      <c r="D44" s="13" t="str">
        <f>IF('STI Crew list'!F48="","",'STI Crew list'!F48)</f>
        <v/>
      </c>
      <c r="E44" s="7" t="str">
        <f>IF('STI Crew list'!G48="","",'STI Crew list'!G48)</f>
        <v/>
      </c>
      <c r="F44" s="7" t="str">
        <f>IF('STI Crew list'!E48="","",'STI Crew list'!E48)</f>
        <v/>
      </c>
      <c r="G44" s="8" t="str">
        <f>IF('STI Crew list'!I48="","",'STI Crew list'!I48)</f>
        <v/>
      </c>
      <c r="H44" s="16"/>
    </row>
    <row r="45" spans="1:8" ht="50.1" customHeight="1" x14ac:dyDescent="0.2">
      <c r="A45" s="7">
        <f>'STI Crew list'!A49</f>
        <v>38</v>
      </c>
      <c r="B45" s="44" t="str">
        <f>IF('Immigration Crew List'!B42="","",'Immigration Crew List'!B42)</f>
        <v/>
      </c>
      <c r="C45" s="14" t="str">
        <f>IF('STI Crew list'!B49="","",'STI Crew list'!B49)</f>
        <v/>
      </c>
      <c r="D45" s="13" t="str">
        <f>IF('STI Crew list'!F49="","",'STI Crew list'!F49)</f>
        <v/>
      </c>
      <c r="E45" s="7" t="str">
        <f>IF('STI Crew list'!G49="","",'STI Crew list'!G49)</f>
        <v/>
      </c>
      <c r="F45" s="7" t="str">
        <f>IF('STI Crew list'!E49="","",'STI Crew list'!E49)</f>
        <v/>
      </c>
      <c r="G45" s="8" t="str">
        <f>IF('STI Crew list'!I49="","",'STI Crew list'!I49)</f>
        <v/>
      </c>
      <c r="H45" s="16"/>
    </row>
    <row r="46" spans="1:8" ht="50.1" customHeight="1" x14ac:dyDescent="0.2">
      <c r="A46" s="7">
        <f>'STI Crew list'!A50</f>
        <v>39</v>
      </c>
      <c r="B46" s="44" t="str">
        <f>IF('Immigration Crew List'!B43="","",'Immigration Crew List'!B43)</f>
        <v/>
      </c>
      <c r="C46" s="14" t="str">
        <f>IF('STI Crew list'!B50="","",'STI Crew list'!B50)</f>
        <v/>
      </c>
      <c r="D46" s="13" t="str">
        <f>IF('STI Crew list'!F50="","",'STI Crew list'!F50)</f>
        <v/>
      </c>
      <c r="E46" s="7" t="str">
        <f>IF('STI Crew list'!G50="","",'STI Crew list'!G50)</f>
        <v/>
      </c>
      <c r="F46" s="7" t="str">
        <f>IF('STI Crew list'!E50="","",'STI Crew list'!E50)</f>
        <v/>
      </c>
      <c r="G46" s="8" t="str">
        <f>IF('STI Crew list'!I50="","",'STI Crew list'!I50)</f>
        <v/>
      </c>
      <c r="H46" s="16"/>
    </row>
    <row r="47" spans="1:8" s="3" customFormat="1" ht="15" customHeight="1" x14ac:dyDescent="0.2">
      <c r="A47" s="5" t="s">
        <v>1</v>
      </c>
      <c r="B47" s="5" t="s">
        <v>9</v>
      </c>
      <c r="C47" s="5" t="s">
        <v>12</v>
      </c>
      <c r="D47" s="20" t="s">
        <v>2</v>
      </c>
      <c r="E47" s="5" t="s">
        <v>5</v>
      </c>
      <c r="F47" s="5" t="s">
        <v>3</v>
      </c>
      <c r="G47" s="43" t="s">
        <v>4</v>
      </c>
      <c r="H47" s="5" t="s">
        <v>11</v>
      </c>
    </row>
    <row r="48" spans="1:8" ht="50.1" customHeight="1" x14ac:dyDescent="0.2">
      <c r="A48" s="7">
        <f>'STI Crew list'!A51</f>
        <v>40</v>
      </c>
      <c r="B48" s="44" t="str">
        <f>IF('Immigration Crew List'!B44="","",'Immigration Crew List'!B44)</f>
        <v/>
      </c>
      <c r="C48" s="14" t="str">
        <f>IF('STI Crew list'!B51="","",'STI Crew list'!B51)</f>
        <v/>
      </c>
      <c r="D48" s="13" t="str">
        <f>IF('STI Crew list'!F51="","",'STI Crew list'!F51)</f>
        <v/>
      </c>
      <c r="E48" s="7" t="str">
        <f>IF('STI Crew list'!G51="","",'STI Crew list'!G51)</f>
        <v/>
      </c>
      <c r="F48" s="7" t="str">
        <f>IF('STI Crew list'!E51="","",'STI Crew list'!E51)</f>
        <v/>
      </c>
      <c r="G48" s="8" t="str">
        <f>IF('STI Crew list'!I51="","",'STI Crew list'!I51)</f>
        <v/>
      </c>
      <c r="H48" s="16"/>
    </row>
    <row r="49" spans="1:8" ht="50.1" customHeight="1" x14ac:dyDescent="0.2">
      <c r="A49" s="7">
        <f>'STI Crew list'!A52</f>
        <v>41</v>
      </c>
      <c r="B49" s="44" t="str">
        <f>IF('Immigration Crew List'!B45="","",'Immigration Crew List'!B45)</f>
        <v/>
      </c>
      <c r="C49" s="14" t="str">
        <f>IF('STI Crew list'!B52="","",'STI Crew list'!B52)</f>
        <v/>
      </c>
      <c r="D49" s="13" t="str">
        <f>IF('STI Crew list'!F52="","",'STI Crew list'!F52)</f>
        <v/>
      </c>
      <c r="E49" s="7" t="str">
        <f>IF('STI Crew list'!G52="","",'STI Crew list'!G52)</f>
        <v/>
      </c>
      <c r="F49" s="7" t="str">
        <f>IF('STI Crew list'!E52="","",'STI Crew list'!E52)</f>
        <v/>
      </c>
      <c r="G49" s="8" t="str">
        <f>IF('STI Crew list'!I52="","",'STI Crew list'!I52)</f>
        <v/>
      </c>
      <c r="H49" s="16"/>
    </row>
    <row r="50" spans="1:8" ht="50.1" customHeight="1" x14ac:dyDescent="0.2">
      <c r="A50" s="7">
        <f>'STI Crew list'!A53</f>
        <v>42</v>
      </c>
      <c r="B50" s="44" t="str">
        <f>IF('Immigration Crew List'!B46="","",'Immigration Crew List'!B46)</f>
        <v/>
      </c>
      <c r="C50" s="14" t="str">
        <f>IF('STI Crew list'!B53="","",'STI Crew list'!B53)</f>
        <v/>
      </c>
      <c r="D50" s="13" t="str">
        <f>IF('STI Crew list'!F53="","",'STI Crew list'!F53)</f>
        <v/>
      </c>
      <c r="E50" s="7" t="str">
        <f>IF('STI Crew list'!G53="","",'STI Crew list'!G53)</f>
        <v/>
      </c>
      <c r="F50" s="7" t="str">
        <f>IF('STI Crew list'!E53="","",'STI Crew list'!E53)</f>
        <v/>
      </c>
      <c r="G50" s="8" t="str">
        <f>IF('STI Crew list'!I53="","",'STI Crew list'!I53)</f>
        <v/>
      </c>
      <c r="H50" s="16"/>
    </row>
    <row r="51" spans="1:8" ht="50.1" customHeight="1" x14ac:dyDescent="0.2">
      <c r="A51" s="7">
        <f>'STI Crew list'!A54</f>
        <v>43</v>
      </c>
      <c r="B51" s="44" t="str">
        <f>IF('Immigration Crew List'!B47="","",'Immigration Crew List'!B47)</f>
        <v/>
      </c>
      <c r="C51" s="14" t="str">
        <f>IF('STI Crew list'!B54="","",'STI Crew list'!B54)</f>
        <v/>
      </c>
      <c r="D51" s="13" t="str">
        <f>IF('STI Crew list'!F54="","",'STI Crew list'!F54)</f>
        <v/>
      </c>
      <c r="E51" s="7" t="str">
        <f>IF('STI Crew list'!G54="","",'STI Crew list'!G54)</f>
        <v/>
      </c>
      <c r="F51" s="7" t="str">
        <f>IF('STI Crew list'!E54="","",'STI Crew list'!E54)</f>
        <v/>
      </c>
      <c r="G51" s="8" t="str">
        <f>IF('STI Crew list'!I54="","",'STI Crew list'!I54)</f>
        <v/>
      </c>
      <c r="H51" s="16"/>
    </row>
    <row r="52" spans="1:8" ht="50.1" customHeight="1" x14ac:dyDescent="0.2">
      <c r="A52" s="7">
        <f>'STI Crew list'!A55</f>
        <v>44</v>
      </c>
      <c r="B52" s="44" t="str">
        <f>IF('Immigration Crew List'!B48="","",'Immigration Crew List'!B48)</f>
        <v/>
      </c>
      <c r="C52" s="14" t="str">
        <f>IF('STI Crew list'!B55="","",'STI Crew list'!B55)</f>
        <v/>
      </c>
      <c r="D52" s="13" t="str">
        <f>IF('STI Crew list'!F55="","",'STI Crew list'!F55)</f>
        <v/>
      </c>
      <c r="E52" s="7" t="str">
        <f>IF('STI Crew list'!G55="","",'STI Crew list'!G55)</f>
        <v/>
      </c>
      <c r="F52" s="7" t="str">
        <f>IF('STI Crew list'!E55="","",'STI Crew list'!E55)</f>
        <v/>
      </c>
      <c r="G52" s="8" t="str">
        <f>IF('STI Crew list'!I55="","",'STI Crew list'!I55)</f>
        <v/>
      </c>
      <c r="H52" s="16"/>
    </row>
    <row r="53" spans="1:8" ht="50.1" customHeight="1" x14ac:dyDescent="0.2">
      <c r="A53" s="7">
        <f>'STI Crew list'!A56</f>
        <v>45</v>
      </c>
      <c r="B53" s="44" t="str">
        <f>IF('Immigration Crew List'!B49="","",'Immigration Crew List'!B49)</f>
        <v/>
      </c>
      <c r="C53" s="14" t="str">
        <f>IF('STI Crew list'!B56="","",'STI Crew list'!B56)</f>
        <v/>
      </c>
      <c r="D53" s="13" t="str">
        <f>IF('STI Crew list'!F56="","",'STI Crew list'!F56)</f>
        <v/>
      </c>
      <c r="E53" s="7" t="str">
        <f>IF('STI Crew list'!G56="","",'STI Crew list'!G56)</f>
        <v/>
      </c>
      <c r="F53" s="7" t="str">
        <f>IF('STI Crew list'!E56="","",'STI Crew list'!E56)</f>
        <v/>
      </c>
      <c r="G53" s="8" t="str">
        <f>IF('STI Crew list'!I56="","",'STI Crew list'!I56)</f>
        <v/>
      </c>
      <c r="H53" s="16"/>
    </row>
    <row r="54" spans="1:8" ht="50.1" customHeight="1" x14ac:dyDescent="0.2">
      <c r="A54" s="7">
        <f>'STI Crew list'!A57</f>
        <v>46</v>
      </c>
      <c r="B54" s="44" t="str">
        <f>IF('Immigration Crew List'!B50="","",'Immigration Crew List'!B50)</f>
        <v/>
      </c>
      <c r="C54" s="14" t="str">
        <f>IF('STI Crew list'!B57="","",'STI Crew list'!B57)</f>
        <v/>
      </c>
      <c r="D54" s="13" t="str">
        <f>IF('STI Crew list'!F57="","",'STI Crew list'!F57)</f>
        <v/>
      </c>
      <c r="E54" s="7" t="str">
        <f>IF('STI Crew list'!G57="","",'STI Crew list'!G57)</f>
        <v/>
      </c>
      <c r="F54" s="7" t="str">
        <f>IF('STI Crew list'!E57="","",'STI Crew list'!E57)</f>
        <v/>
      </c>
      <c r="G54" s="8" t="str">
        <f>IF('STI Crew list'!I57="","",'STI Crew list'!I57)</f>
        <v/>
      </c>
      <c r="H54" s="16"/>
    </row>
    <row r="55" spans="1:8" ht="50.1" customHeight="1" x14ac:dyDescent="0.2">
      <c r="A55" s="7">
        <f>'STI Crew list'!A58</f>
        <v>47</v>
      </c>
      <c r="B55" s="44" t="str">
        <f>IF('Immigration Crew List'!B51="","",'Immigration Crew List'!B51)</f>
        <v/>
      </c>
      <c r="C55" s="14" t="str">
        <f>IF('STI Crew list'!B58="","",'STI Crew list'!B58)</f>
        <v/>
      </c>
      <c r="D55" s="13" t="str">
        <f>IF('STI Crew list'!F58="","",'STI Crew list'!F58)</f>
        <v/>
      </c>
      <c r="E55" s="7" t="str">
        <f>IF('STI Crew list'!G58="","",'STI Crew list'!G58)</f>
        <v/>
      </c>
      <c r="F55" s="7" t="str">
        <f>IF('STI Crew list'!E58="","",'STI Crew list'!E58)</f>
        <v/>
      </c>
      <c r="G55" s="8" t="str">
        <f>IF('STI Crew list'!I58="","",'STI Crew list'!I58)</f>
        <v/>
      </c>
      <c r="H55" s="16"/>
    </row>
    <row r="56" spans="1:8" ht="50.1" customHeight="1" x14ac:dyDescent="0.2">
      <c r="A56" s="7">
        <f>'STI Crew list'!A59</f>
        <v>48</v>
      </c>
      <c r="B56" s="44" t="str">
        <f>IF('Immigration Crew List'!B52="","",'Immigration Crew List'!B52)</f>
        <v/>
      </c>
      <c r="C56" s="14" t="str">
        <f>IF('STI Crew list'!B59="","",'STI Crew list'!B59)</f>
        <v/>
      </c>
      <c r="D56" s="13" t="str">
        <f>IF('STI Crew list'!F59="","",'STI Crew list'!F59)</f>
        <v/>
      </c>
      <c r="E56" s="7" t="str">
        <f>IF('STI Crew list'!G59="","",'STI Crew list'!G59)</f>
        <v/>
      </c>
      <c r="F56" s="7" t="str">
        <f>IF('STI Crew list'!E59="","",'STI Crew list'!E59)</f>
        <v/>
      </c>
      <c r="G56" s="8" t="str">
        <f>IF('STI Crew list'!I59="","",'STI Crew list'!I59)</f>
        <v/>
      </c>
      <c r="H56" s="16"/>
    </row>
    <row r="57" spans="1:8" ht="50.1" customHeight="1" x14ac:dyDescent="0.2">
      <c r="A57" s="7">
        <f>'STI Crew list'!A60</f>
        <v>49</v>
      </c>
      <c r="B57" s="44" t="str">
        <f>IF('Immigration Crew List'!B53="","",'Immigration Crew List'!B53)</f>
        <v/>
      </c>
      <c r="C57" s="14" t="str">
        <f>IF('STI Crew list'!B60="","",'STI Crew list'!B60)</f>
        <v/>
      </c>
      <c r="D57" s="13" t="str">
        <f>IF('STI Crew list'!F60="","",'STI Crew list'!F60)</f>
        <v/>
      </c>
      <c r="E57" s="7" t="str">
        <f>IF('STI Crew list'!G60="","",'STI Crew list'!G60)</f>
        <v/>
      </c>
      <c r="F57" s="7" t="str">
        <f>IF('STI Crew list'!E60="","",'STI Crew list'!E60)</f>
        <v/>
      </c>
      <c r="G57" s="8" t="str">
        <f>IF('STI Crew list'!I60="","",'STI Crew list'!I60)</f>
        <v/>
      </c>
      <c r="H57" s="16"/>
    </row>
    <row r="58" spans="1:8" s="3" customFormat="1" ht="15" customHeight="1" x14ac:dyDescent="0.2">
      <c r="A58" s="5" t="s">
        <v>1</v>
      </c>
      <c r="B58" s="5" t="s">
        <v>9</v>
      </c>
      <c r="C58" s="5" t="s">
        <v>12</v>
      </c>
      <c r="D58" s="20" t="s">
        <v>2</v>
      </c>
      <c r="E58" s="5" t="s">
        <v>5</v>
      </c>
      <c r="F58" s="5" t="s">
        <v>3</v>
      </c>
      <c r="G58" s="43" t="s">
        <v>4</v>
      </c>
      <c r="H58" s="5" t="s">
        <v>11</v>
      </c>
    </row>
    <row r="59" spans="1:8" ht="50.1" customHeight="1" x14ac:dyDescent="0.2">
      <c r="A59" s="7">
        <f>'STI Crew list'!A61</f>
        <v>50</v>
      </c>
      <c r="B59" s="44" t="str">
        <f>IF('Immigration Crew List'!B54="","",'Immigration Crew List'!B54)</f>
        <v/>
      </c>
      <c r="C59" s="14" t="str">
        <f>IF('STI Crew list'!B61="","",'STI Crew list'!B61)</f>
        <v/>
      </c>
      <c r="D59" s="13" t="str">
        <f>IF('STI Crew list'!F61="","",'STI Crew list'!F61)</f>
        <v/>
      </c>
      <c r="E59" s="7" t="str">
        <f>IF('STI Crew list'!G61="","",'STI Crew list'!G61)</f>
        <v/>
      </c>
      <c r="F59" s="7" t="str">
        <f>IF('STI Crew list'!E61="","",'STI Crew list'!E61)</f>
        <v/>
      </c>
      <c r="G59" s="8" t="str">
        <f>IF('STI Crew list'!I61="","",'STI Crew list'!I61)</f>
        <v/>
      </c>
      <c r="H59" s="16"/>
    </row>
    <row r="60" spans="1:8" ht="50.1" customHeight="1" x14ac:dyDescent="0.2">
      <c r="A60" s="7">
        <f>'STI Crew list'!A62</f>
        <v>51</v>
      </c>
      <c r="B60" s="44" t="str">
        <f>IF('Immigration Crew List'!B55="","",'Immigration Crew List'!B55)</f>
        <v/>
      </c>
      <c r="C60" s="14" t="str">
        <f>IF('STI Crew list'!B62="","",'STI Crew list'!B62)</f>
        <v/>
      </c>
      <c r="D60" s="13" t="str">
        <f>IF('STI Crew list'!F62="","",'STI Crew list'!F62)</f>
        <v/>
      </c>
      <c r="E60" s="7" t="str">
        <f>IF('STI Crew list'!G62="","",'STI Crew list'!G62)</f>
        <v/>
      </c>
      <c r="F60" s="7" t="str">
        <f>IF('STI Crew list'!E62="","",'STI Crew list'!E62)</f>
        <v/>
      </c>
      <c r="G60" s="8" t="str">
        <f>IF('STI Crew list'!I62="","",'STI Crew list'!I62)</f>
        <v/>
      </c>
      <c r="H60" s="16"/>
    </row>
    <row r="61" spans="1:8" ht="50.1" customHeight="1" x14ac:dyDescent="0.2">
      <c r="A61" s="7">
        <f>'STI Crew list'!A63</f>
        <v>52</v>
      </c>
      <c r="B61" s="44" t="str">
        <f>IF('Immigration Crew List'!B56="","",'Immigration Crew List'!B56)</f>
        <v/>
      </c>
      <c r="C61" s="14" t="str">
        <f>IF('STI Crew list'!B63="","",'STI Crew list'!B63)</f>
        <v/>
      </c>
      <c r="D61" s="13" t="str">
        <f>IF('STI Crew list'!F63="","",'STI Crew list'!F63)</f>
        <v/>
      </c>
      <c r="E61" s="7" t="str">
        <f>IF('STI Crew list'!G63="","",'STI Crew list'!G63)</f>
        <v/>
      </c>
      <c r="F61" s="7" t="str">
        <f>IF('STI Crew list'!E63="","",'STI Crew list'!E63)</f>
        <v/>
      </c>
      <c r="G61" s="8" t="str">
        <f>IF('STI Crew list'!I63="","",'STI Crew list'!I63)</f>
        <v/>
      </c>
      <c r="H61" s="16"/>
    </row>
    <row r="62" spans="1:8" ht="50.1" customHeight="1" x14ac:dyDescent="0.2">
      <c r="A62" s="7">
        <f>'STI Crew list'!A64</f>
        <v>53</v>
      </c>
      <c r="B62" s="44" t="str">
        <f>IF('Immigration Crew List'!B57="","",'Immigration Crew List'!B57)</f>
        <v/>
      </c>
      <c r="C62" s="14" t="str">
        <f>IF('STI Crew list'!B64="","",'STI Crew list'!B64)</f>
        <v/>
      </c>
      <c r="D62" s="13" t="str">
        <f>IF('STI Crew list'!F64="","",'STI Crew list'!F64)</f>
        <v/>
      </c>
      <c r="E62" s="7" t="str">
        <f>IF('STI Crew list'!G64="","",'STI Crew list'!G64)</f>
        <v/>
      </c>
      <c r="F62" s="7" t="str">
        <f>IF('STI Crew list'!E64="","",'STI Crew list'!E64)</f>
        <v/>
      </c>
      <c r="G62" s="8" t="str">
        <f>IF('STI Crew list'!I64="","",'STI Crew list'!I64)</f>
        <v/>
      </c>
      <c r="H62" s="16"/>
    </row>
    <row r="63" spans="1:8" ht="50.1" customHeight="1" x14ac:dyDescent="0.2">
      <c r="A63" s="7">
        <f>'STI Crew list'!A65</f>
        <v>54</v>
      </c>
      <c r="B63" s="44" t="str">
        <f>IF('Immigration Crew List'!B58="","",'Immigration Crew List'!B58)</f>
        <v/>
      </c>
      <c r="C63" s="14" t="str">
        <f>IF('STI Crew list'!B65="","",'STI Crew list'!B65)</f>
        <v/>
      </c>
      <c r="D63" s="13" t="str">
        <f>IF('STI Crew list'!F65="","",'STI Crew list'!F65)</f>
        <v/>
      </c>
      <c r="E63" s="7" t="str">
        <f>IF('STI Crew list'!G65="","",'STI Crew list'!G65)</f>
        <v/>
      </c>
      <c r="F63" s="7" t="str">
        <f>IF('STI Crew list'!E65="","",'STI Crew list'!E65)</f>
        <v/>
      </c>
      <c r="G63" s="8" t="str">
        <f>IF('STI Crew list'!I65="","",'STI Crew list'!I65)</f>
        <v/>
      </c>
      <c r="H63" s="16"/>
    </row>
    <row r="64" spans="1:8" ht="50.1" customHeight="1" x14ac:dyDescent="0.2">
      <c r="A64" s="7">
        <f>'STI Crew list'!A66</f>
        <v>55</v>
      </c>
      <c r="B64" s="44" t="str">
        <f>IF('Immigration Crew List'!B59="","",'Immigration Crew List'!B59)</f>
        <v/>
      </c>
      <c r="C64" s="14" t="str">
        <f>IF('STI Crew list'!B66="","",'STI Crew list'!B66)</f>
        <v/>
      </c>
      <c r="D64" s="13" t="str">
        <f>IF('STI Crew list'!F66="","",'STI Crew list'!F66)</f>
        <v/>
      </c>
      <c r="E64" s="7" t="str">
        <f>IF('STI Crew list'!G66="","",'STI Crew list'!G66)</f>
        <v/>
      </c>
      <c r="F64" s="7" t="str">
        <f>IF('STI Crew list'!E66="","",'STI Crew list'!E66)</f>
        <v/>
      </c>
      <c r="G64" s="8" t="str">
        <f>IF('STI Crew list'!I66="","",'STI Crew list'!I66)</f>
        <v/>
      </c>
      <c r="H64" s="16"/>
    </row>
    <row r="65" spans="1:8" ht="50.1" customHeight="1" x14ac:dyDescent="0.2">
      <c r="A65" s="7" t="e">
        <f>'STI Crew list'!#REF!</f>
        <v>#REF!</v>
      </c>
      <c r="B65" s="44" t="str">
        <f>IF('Immigration Crew List'!B60="","",'Immigration Crew List'!B60)</f>
        <v/>
      </c>
      <c r="C65" s="14" t="e">
        <f>IF('STI Crew list'!#REF!="","",'STI Crew list'!#REF!)</f>
        <v>#REF!</v>
      </c>
      <c r="D65" s="13" t="e">
        <f>IF('STI Crew list'!#REF!="","",'STI Crew list'!#REF!)</f>
        <v>#REF!</v>
      </c>
      <c r="E65" s="7" t="e">
        <f>IF('STI Crew list'!#REF!="","",'STI Crew list'!#REF!)</f>
        <v>#REF!</v>
      </c>
      <c r="F65" s="7" t="e">
        <f>IF('STI Crew list'!#REF!="","",'STI Crew list'!#REF!)</f>
        <v>#REF!</v>
      </c>
      <c r="G65" s="8" t="e">
        <f>IF('STI Crew list'!#REF!="","",'STI Crew list'!#REF!)</f>
        <v>#REF!</v>
      </c>
      <c r="H65" s="16"/>
    </row>
    <row r="66" spans="1:8" ht="50.1" customHeight="1" x14ac:dyDescent="0.2">
      <c r="A66" s="7" t="e">
        <f>'STI Crew list'!#REF!</f>
        <v>#REF!</v>
      </c>
      <c r="B66" s="44" t="str">
        <f>IF('Immigration Crew List'!B61="","",'Immigration Crew List'!B61)</f>
        <v/>
      </c>
      <c r="C66" s="14" t="e">
        <f>IF('STI Crew list'!#REF!="","",'STI Crew list'!#REF!)</f>
        <v>#REF!</v>
      </c>
      <c r="D66" s="13" t="e">
        <f>IF('STI Crew list'!#REF!="","",'STI Crew list'!#REF!)</f>
        <v>#REF!</v>
      </c>
      <c r="E66" s="7" t="e">
        <f>IF('STI Crew list'!#REF!="","",'STI Crew list'!#REF!)</f>
        <v>#REF!</v>
      </c>
      <c r="F66" s="7" t="e">
        <f>IF('STI Crew list'!#REF!="","",'STI Crew list'!#REF!)</f>
        <v>#REF!</v>
      </c>
      <c r="G66" s="8" t="e">
        <f>IF('STI Crew list'!#REF!="","",'STI Crew list'!#REF!)</f>
        <v>#REF!</v>
      </c>
      <c r="H66" s="16"/>
    </row>
    <row r="67" spans="1:8" ht="50.1" customHeight="1" x14ac:dyDescent="0.2">
      <c r="A67" s="7" t="e">
        <f>'STI Crew list'!#REF!</f>
        <v>#REF!</v>
      </c>
      <c r="B67" s="44" t="str">
        <f>IF('Immigration Crew List'!B62="","",'Immigration Crew List'!B62)</f>
        <v/>
      </c>
      <c r="C67" s="14" t="e">
        <f>IF('STI Crew list'!#REF!="","",'STI Crew list'!#REF!)</f>
        <v>#REF!</v>
      </c>
      <c r="D67" s="13" t="e">
        <f>IF('STI Crew list'!#REF!="","",'STI Crew list'!#REF!)</f>
        <v>#REF!</v>
      </c>
      <c r="E67" s="7" t="e">
        <f>IF('STI Crew list'!#REF!="","",'STI Crew list'!#REF!)</f>
        <v>#REF!</v>
      </c>
      <c r="F67" s="7" t="e">
        <f>IF('STI Crew list'!#REF!="","",'STI Crew list'!#REF!)</f>
        <v>#REF!</v>
      </c>
      <c r="G67" s="8" t="e">
        <f>IF('STI Crew list'!#REF!="","",'STI Crew list'!#REF!)</f>
        <v>#REF!</v>
      </c>
      <c r="H67" s="16"/>
    </row>
    <row r="68" spans="1:8" ht="50.1" customHeight="1" x14ac:dyDescent="0.2">
      <c r="A68" s="7" t="e">
        <f>'STI Crew list'!#REF!</f>
        <v>#REF!</v>
      </c>
      <c r="B68" s="44" t="str">
        <f>IF('Immigration Crew List'!B63="","",'Immigration Crew List'!B63)</f>
        <v/>
      </c>
      <c r="C68" s="14" t="e">
        <f>IF('STI Crew list'!#REF!="","",'STI Crew list'!#REF!)</f>
        <v>#REF!</v>
      </c>
      <c r="D68" s="13" t="e">
        <f>IF('STI Crew list'!#REF!="","",'STI Crew list'!#REF!)</f>
        <v>#REF!</v>
      </c>
      <c r="E68" s="7" t="e">
        <f>IF('STI Crew list'!#REF!="","",'STI Crew list'!#REF!)</f>
        <v>#REF!</v>
      </c>
      <c r="F68" s="7" t="e">
        <f>IF('STI Crew list'!#REF!="","",'STI Crew list'!#REF!)</f>
        <v>#REF!</v>
      </c>
      <c r="G68" s="8" t="e">
        <f>IF('STI Crew list'!#REF!="","",'STI Crew list'!#REF!)</f>
        <v>#REF!</v>
      </c>
      <c r="H68" s="16"/>
    </row>
    <row r="69" spans="1:8" ht="15" customHeight="1" x14ac:dyDescent="0.2">
      <c r="A69" s="5" t="s">
        <v>1</v>
      </c>
      <c r="B69" s="5" t="s">
        <v>9</v>
      </c>
      <c r="C69" s="5" t="s">
        <v>12</v>
      </c>
      <c r="D69" s="20" t="s">
        <v>2</v>
      </c>
      <c r="E69" s="5" t="s">
        <v>5</v>
      </c>
      <c r="F69" s="5" t="s">
        <v>3</v>
      </c>
      <c r="G69" s="43" t="s">
        <v>4</v>
      </c>
      <c r="H69" s="5" t="s">
        <v>11</v>
      </c>
    </row>
    <row r="70" spans="1:8" ht="50.1" customHeight="1" x14ac:dyDescent="0.2">
      <c r="A70" s="7" t="e">
        <f>'STI Crew list'!#REF!</f>
        <v>#REF!</v>
      </c>
      <c r="B70" s="44" t="str">
        <f>IF('Immigration Crew List'!B64="","",'Immigration Crew List'!B64)</f>
        <v/>
      </c>
      <c r="C70" s="14" t="e">
        <f>IF('STI Crew list'!#REF!="","",'STI Crew list'!#REF!)</f>
        <v>#REF!</v>
      </c>
      <c r="D70" s="13" t="e">
        <f>IF('STI Crew list'!#REF!="","",'STI Crew list'!#REF!)</f>
        <v>#REF!</v>
      </c>
      <c r="E70" s="7" t="e">
        <f>IF('STI Crew list'!#REF!="","",'STI Crew list'!#REF!)</f>
        <v>#REF!</v>
      </c>
      <c r="F70" s="7" t="e">
        <f>IF('STI Crew list'!#REF!="","",'STI Crew list'!#REF!)</f>
        <v>#REF!</v>
      </c>
      <c r="G70" s="8" t="e">
        <f>IF('STI Crew list'!#REF!="","",'STI Crew list'!#REF!)</f>
        <v>#REF!</v>
      </c>
      <c r="H70" s="16"/>
    </row>
    <row r="71" spans="1:8" ht="50.1" customHeight="1" x14ac:dyDescent="0.2">
      <c r="A71" s="7" t="e">
        <f>'STI Crew list'!#REF!</f>
        <v>#REF!</v>
      </c>
      <c r="B71" s="44" t="str">
        <f>IF('Immigration Crew List'!B65="","",'Immigration Crew List'!B65)</f>
        <v/>
      </c>
      <c r="C71" s="14" t="e">
        <f>IF('STI Crew list'!#REF!="","",'STI Crew list'!#REF!)</f>
        <v>#REF!</v>
      </c>
      <c r="D71" s="13" t="e">
        <f>IF('STI Crew list'!#REF!="","",'STI Crew list'!#REF!)</f>
        <v>#REF!</v>
      </c>
      <c r="E71" s="7" t="e">
        <f>IF('STI Crew list'!#REF!="","",'STI Crew list'!#REF!)</f>
        <v>#REF!</v>
      </c>
      <c r="F71" s="7" t="e">
        <f>IF('STI Crew list'!#REF!="","",'STI Crew list'!#REF!)</f>
        <v>#REF!</v>
      </c>
      <c r="G71" s="8" t="e">
        <f>IF('STI Crew list'!#REF!="","",'STI Crew list'!#REF!)</f>
        <v>#REF!</v>
      </c>
      <c r="H71" s="16"/>
    </row>
    <row r="72" spans="1:8" ht="50.1" customHeight="1" x14ac:dyDescent="0.2">
      <c r="A72" s="7" t="e">
        <f>'STI Crew list'!#REF!</f>
        <v>#REF!</v>
      </c>
      <c r="B72" s="44" t="str">
        <f>IF('Immigration Crew List'!B66="","",'Immigration Crew List'!B66)</f>
        <v/>
      </c>
      <c r="C72" s="14" t="e">
        <f>IF('STI Crew list'!#REF!="","",'STI Crew list'!#REF!)</f>
        <v>#REF!</v>
      </c>
      <c r="D72" s="13" t="e">
        <f>IF('STI Crew list'!#REF!="","",'STI Crew list'!#REF!)</f>
        <v>#REF!</v>
      </c>
      <c r="E72" s="7" t="e">
        <f>IF('STI Crew list'!#REF!="","",'STI Crew list'!#REF!)</f>
        <v>#REF!</v>
      </c>
      <c r="F72" s="7" t="e">
        <f>IF('STI Crew list'!#REF!="","",'STI Crew list'!#REF!)</f>
        <v>#REF!</v>
      </c>
      <c r="G72" s="8" t="e">
        <f>IF('STI Crew list'!#REF!="","",'STI Crew list'!#REF!)</f>
        <v>#REF!</v>
      </c>
      <c r="H72" s="16"/>
    </row>
    <row r="73" spans="1:8" ht="50.1" customHeight="1" x14ac:dyDescent="0.2">
      <c r="A73" s="7" t="e">
        <f>'STI Crew list'!#REF!</f>
        <v>#REF!</v>
      </c>
      <c r="B73" s="44" t="str">
        <f>IF('Immigration Crew List'!B67="","",'Immigration Crew List'!B67)</f>
        <v/>
      </c>
      <c r="C73" s="14" t="e">
        <f>IF('STI Crew list'!#REF!="","",'STI Crew list'!#REF!)</f>
        <v>#REF!</v>
      </c>
      <c r="D73" s="13" t="e">
        <f>IF('STI Crew list'!#REF!="","",'STI Crew list'!#REF!)</f>
        <v>#REF!</v>
      </c>
      <c r="E73" s="7" t="e">
        <f>IF('STI Crew list'!#REF!="","",'STI Crew list'!#REF!)</f>
        <v>#REF!</v>
      </c>
      <c r="F73" s="7" t="e">
        <f>IF('STI Crew list'!#REF!="","",'STI Crew list'!#REF!)</f>
        <v>#REF!</v>
      </c>
      <c r="G73" s="8" t="e">
        <f>IF('STI Crew list'!#REF!="","",'STI Crew list'!#REF!)</f>
        <v>#REF!</v>
      </c>
      <c r="H73" s="16"/>
    </row>
    <row r="74" spans="1:8" ht="50.1" customHeight="1" x14ac:dyDescent="0.2">
      <c r="A74" s="7" t="e">
        <f>'STI Crew list'!#REF!</f>
        <v>#REF!</v>
      </c>
      <c r="B74" s="44" t="str">
        <f>IF('Immigration Crew List'!B68="","",'Immigration Crew List'!B68)</f>
        <v/>
      </c>
      <c r="C74" s="14" t="e">
        <f>IF('STI Crew list'!#REF!="","",'STI Crew list'!#REF!)</f>
        <v>#REF!</v>
      </c>
      <c r="D74" s="13" t="e">
        <f>IF('STI Crew list'!#REF!="","",'STI Crew list'!#REF!)</f>
        <v>#REF!</v>
      </c>
      <c r="E74" s="7" t="e">
        <f>IF('STI Crew list'!#REF!="","",'STI Crew list'!#REF!)</f>
        <v>#REF!</v>
      </c>
      <c r="F74" s="7" t="e">
        <f>IF('STI Crew list'!#REF!="","",'STI Crew list'!#REF!)</f>
        <v>#REF!</v>
      </c>
      <c r="G74" s="8" t="e">
        <f>IF('STI Crew list'!#REF!="","",'STI Crew list'!#REF!)</f>
        <v>#REF!</v>
      </c>
      <c r="H74" s="16"/>
    </row>
    <row r="75" spans="1:8" ht="50.1" customHeight="1" x14ac:dyDescent="0.2">
      <c r="A75" s="7" t="e">
        <f>'STI Crew list'!#REF!</f>
        <v>#REF!</v>
      </c>
      <c r="B75" s="44" t="str">
        <f>IF('Immigration Crew List'!B69="","",'Immigration Crew List'!B69)</f>
        <v/>
      </c>
      <c r="C75" s="14" t="e">
        <f>IF('STI Crew list'!#REF!="","",'STI Crew list'!#REF!)</f>
        <v>#REF!</v>
      </c>
      <c r="D75" s="13" t="e">
        <f>IF('STI Crew list'!#REF!="","",'STI Crew list'!#REF!)</f>
        <v>#REF!</v>
      </c>
      <c r="E75" s="7" t="e">
        <f>IF('STI Crew list'!#REF!="","",'STI Crew list'!#REF!)</f>
        <v>#REF!</v>
      </c>
      <c r="F75" s="7" t="e">
        <f>IF('STI Crew list'!#REF!="","",'STI Crew list'!#REF!)</f>
        <v>#REF!</v>
      </c>
      <c r="G75" s="8" t="e">
        <f>IF('STI Crew list'!#REF!="","",'STI Crew list'!#REF!)</f>
        <v>#REF!</v>
      </c>
      <c r="H75" s="16"/>
    </row>
    <row r="76" spans="1:8" ht="50.1" customHeight="1" x14ac:dyDescent="0.2">
      <c r="A76" s="7" t="e">
        <f>'STI Crew list'!#REF!</f>
        <v>#REF!</v>
      </c>
      <c r="B76" s="44" t="str">
        <f>IF('Immigration Crew List'!B70="","",'Immigration Crew List'!B70)</f>
        <v/>
      </c>
      <c r="C76" s="14" t="e">
        <f>IF('STI Crew list'!#REF!="","",'STI Crew list'!#REF!)</f>
        <v>#REF!</v>
      </c>
      <c r="D76" s="13" t="e">
        <f>IF('STI Crew list'!#REF!="","",'STI Crew list'!#REF!)</f>
        <v>#REF!</v>
      </c>
      <c r="E76" s="7" t="e">
        <f>IF('STI Crew list'!#REF!="","",'STI Crew list'!#REF!)</f>
        <v>#REF!</v>
      </c>
      <c r="F76" s="7" t="e">
        <f>IF('STI Crew list'!#REF!="","",'STI Crew list'!#REF!)</f>
        <v>#REF!</v>
      </c>
      <c r="G76" s="8" t="e">
        <f>IF('STI Crew list'!#REF!="","",'STI Crew list'!#REF!)</f>
        <v>#REF!</v>
      </c>
      <c r="H76" s="16"/>
    </row>
    <row r="77" spans="1:8" ht="50.1" customHeight="1" x14ac:dyDescent="0.2">
      <c r="A77" s="7" t="e">
        <f>'STI Crew list'!#REF!</f>
        <v>#REF!</v>
      </c>
      <c r="B77" s="44" t="str">
        <f>IF('Immigration Crew List'!B71="","",'Immigration Crew List'!B71)</f>
        <v/>
      </c>
      <c r="C77" s="14" t="e">
        <f>IF('STI Crew list'!#REF!="","",'STI Crew list'!#REF!)</f>
        <v>#REF!</v>
      </c>
      <c r="D77" s="13" t="e">
        <f>IF('STI Crew list'!#REF!="","",'STI Crew list'!#REF!)</f>
        <v>#REF!</v>
      </c>
      <c r="E77" s="7" t="e">
        <f>IF('STI Crew list'!#REF!="","",'STI Crew list'!#REF!)</f>
        <v>#REF!</v>
      </c>
      <c r="F77" s="7" t="e">
        <f>IF('STI Crew list'!#REF!="","",'STI Crew list'!#REF!)</f>
        <v>#REF!</v>
      </c>
      <c r="G77" s="8" t="e">
        <f>IF('STI Crew list'!#REF!="","",'STI Crew list'!#REF!)</f>
        <v>#REF!</v>
      </c>
      <c r="H77" s="16"/>
    </row>
    <row r="78" spans="1:8" ht="50.1" customHeight="1" x14ac:dyDescent="0.2">
      <c r="A78" s="7" t="e">
        <f>'STI Crew list'!#REF!</f>
        <v>#REF!</v>
      </c>
      <c r="B78" s="44" t="str">
        <f>IF('Immigration Crew List'!B72="","",'Immigration Crew List'!B72)</f>
        <v/>
      </c>
      <c r="C78" s="14" t="e">
        <f>IF('STI Crew list'!#REF!="","",'STI Crew list'!#REF!)</f>
        <v>#REF!</v>
      </c>
      <c r="D78" s="13" t="e">
        <f>IF('STI Crew list'!#REF!="","",'STI Crew list'!#REF!)</f>
        <v>#REF!</v>
      </c>
      <c r="E78" s="7" t="e">
        <f>IF('STI Crew list'!#REF!="","",'STI Crew list'!#REF!)</f>
        <v>#REF!</v>
      </c>
      <c r="F78" s="7" t="e">
        <f>IF('STI Crew list'!#REF!="","",'STI Crew list'!#REF!)</f>
        <v>#REF!</v>
      </c>
      <c r="G78" s="8" t="e">
        <f>IF('STI Crew list'!#REF!="","",'STI Crew list'!#REF!)</f>
        <v>#REF!</v>
      </c>
      <c r="H78" s="16"/>
    </row>
    <row r="79" spans="1:8" ht="50.1" customHeight="1" x14ac:dyDescent="0.2">
      <c r="A79" s="7" t="e">
        <f>'STI Crew list'!#REF!</f>
        <v>#REF!</v>
      </c>
      <c r="B79" s="44" t="str">
        <f>IF('Immigration Crew List'!B73="","",'Immigration Crew List'!B73)</f>
        <v/>
      </c>
      <c r="C79" s="14" t="e">
        <f>IF('STI Crew list'!#REF!="","",'STI Crew list'!#REF!)</f>
        <v>#REF!</v>
      </c>
      <c r="D79" s="13" t="e">
        <f>IF('STI Crew list'!#REF!="","",'STI Crew list'!#REF!)</f>
        <v>#REF!</v>
      </c>
      <c r="E79" s="7" t="e">
        <f>IF('STI Crew list'!#REF!="","",'STI Crew list'!#REF!)</f>
        <v>#REF!</v>
      </c>
      <c r="F79" s="7" t="e">
        <f>IF('STI Crew list'!#REF!="","",'STI Crew list'!#REF!)</f>
        <v>#REF!</v>
      </c>
      <c r="G79" s="8" t="e">
        <f>IF('STI Crew list'!#REF!="","",'STI Crew list'!#REF!)</f>
        <v>#REF!</v>
      </c>
      <c r="H79" s="16"/>
    </row>
    <row r="80" spans="1:8" ht="15" customHeight="1" x14ac:dyDescent="0.2">
      <c r="A80" s="5" t="s">
        <v>1</v>
      </c>
      <c r="B80" s="5" t="s">
        <v>9</v>
      </c>
      <c r="C80" s="5" t="s">
        <v>12</v>
      </c>
      <c r="D80" s="20" t="s">
        <v>2</v>
      </c>
      <c r="E80" s="5" t="s">
        <v>5</v>
      </c>
      <c r="F80" s="5" t="s">
        <v>3</v>
      </c>
      <c r="G80" s="43" t="s">
        <v>4</v>
      </c>
      <c r="H80" s="5" t="s">
        <v>11</v>
      </c>
    </row>
    <row r="81" spans="1:8" ht="50.1" customHeight="1" x14ac:dyDescent="0.2">
      <c r="A81" s="7" t="e">
        <f>'STI Crew list'!#REF!</f>
        <v>#REF!</v>
      </c>
      <c r="B81" s="44" t="str">
        <f>IF('Immigration Crew List'!B74="","",'Immigration Crew List'!B74)</f>
        <v/>
      </c>
      <c r="C81" s="14" t="e">
        <f>IF('STI Crew list'!#REF!="","",'STI Crew list'!#REF!)</f>
        <v>#REF!</v>
      </c>
      <c r="D81" s="13" t="e">
        <f>IF('STI Crew list'!#REF!="","",'STI Crew list'!#REF!)</f>
        <v>#REF!</v>
      </c>
      <c r="E81" s="7" t="e">
        <f>IF('STI Crew list'!#REF!="","",'STI Crew list'!#REF!)</f>
        <v>#REF!</v>
      </c>
      <c r="F81" s="7" t="e">
        <f>IF('STI Crew list'!#REF!="","",'STI Crew list'!#REF!)</f>
        <v>#REF!</v>
      </c>
      <c r="G81" s="8" t="e">
        <f>IF('STI Crew list'!#REF!="","",'STI Crew list'!#REF!)</f>
        <v>#REF!</v>
      </c>
      <c r="H81" s="16"/>
    </row>
    <row r="82" spans="1:8" ht="50.1" customHeight="1" x14ac:dyDescent="0.2">
      <c r="A82" s="7" t="e">
        <f>'STI Crew list'!#REF!</f>
        <v>#REF!</v>
      </c>
      <c r="B82" s="44" t="str">
        <f>IF('Immigration Crew List'!B75="","",'Immigration Crew List'!B75)</f>
        <v/>
      </c>
      <c r="C82" s="14" t="e">
        <f>IF('STI Crew list'!#REF!="","",'STI Crew list'!#REF!)</f>
        <v>#REF!</v>
      </c>
      <c r="D82" s="13" t="e">
        <f>IF('STI Crew list'!#REF!="","",'STI Crew list'!#REF!)</f>
        <v>#REF!</v>
      </c>
      <c r="E82" s="7" t="e">
        <f>IF('STI Crew list'!#REF!="","",'STI Crew list'!#REF!)</f>
        <v>#REF!</v>
      </c>
      <c r="F82" s="7" t="e">
        <f>IF('STI Crew list'!#REF!="","",'STI Crew list'!#REF!)</f>
        <v>#REF!</v>
      </c>
      <c r="G82" s="8" t="e">
        <f>IF('STI Crew list'!#REF!="","",'STI Crew list'!#REF!)</f>
        <v>#REF!</v>
      </c>
      <c r="H82" s="16"/>
    </row>
    <row r="83" spans="1:8" ht="50.1" customHeight="1" x14ac:dyDescent="0.2">
      <c r="A83" s="7" t="e">
        <f>'STI Crew list'!#REF!</f>
        <v>#REF!</v>
      </c>
      <c r="B83" s="44" t="str">
        <f>IF('Immigration Crew List'!B76="","",'Immigration Crew List'!B76)</f>
        <v/>
      </c>
      <c r="C83" s="14" t="e">
        <f>IF('STI Crew list'!#REF!="","",'STI Crew list'!#REF!)</f>
        <v>#REF!</v>
      </c>
      <c r="D83" s="13" t="e">
        <f>IF('STI Crew list'!#REF!="","",'STI Crew list'!#REF!)</f>
        <v>#REF!</v>
      </c>
      <c r="E83" s="7" t="e">
        <f>IF('STI Crew list'!#REF!="","",'STI Crew list'!#REF!)</f>
        <v>#REF!</v>
      </c>
      <c r="F83" s="7" t="e">
        <f>IF('STI Crew list'!#REF!="","",'STI Crew list'!#REF!)</f>
        <v>#REF!</v>
      </c>
      <c r="G83" s="8" t="e">
        <f>IF('STI Crew list'!#REF!="","",'STI Crew list'!#REF!)</f>
        <v>#REF!</v>
      </c>
      <c r="H83" s="16"/>
    </row>
    <row r="84" spans="1:8" ht="50.1" customHeight="1" x14ac:dyDescent="0.2">
      <c r="A84" s="7" t="e">
        <f>'STI Crew list'!#REF!</f>
        <v>#REF!</v>
      </c>
      <c r="B84" s="44" t="str">
        <f>IF('Immigration Crew List'!B77="","",'Immigration Crew List'!B77)</f>
        <v/>
      </c>
      <c r="C84" s="14" t="e">
        <f>IF('STI Crew list'!#REF!="","",'STI Crew list'!#REF!)</f>
        <v>#REF!</v>
      </c>
      <c r="D84" s="13" t="e">
        <f>IF('STI Crew list'!#REF!="","",'STI Crew list'!#REF!)</f>
        <v>#REF!</v>
      </c>
      <c r="E84" s="7" t="e">
        <f>IF('STI Crew list'!#REF!="","",'STI Crew list'!#REF!)</f>
        <v>#REF!</v>
      </c>
      <c r="F84" s="7" t="e">
        <f>IF('STI Crew list'!#REF!="","",'STI Crew list'!#REF!)</f>
        <v>#REF!</v>
      </c>
      <c r="G84" s="8" t="e">
        <f>IF('STI Crew list'!#REF!="","",'STI Crew list'!#REF!)</f>
        <v>#REF!</v>
      </c>
      <c r="H84" s="16"/>
    </row>
    <row r="85" spans="1:8" ht="50.1" customHeight="1" x14ac:dyDescent="0.2">
      <c r="A85" s="7" t="e">
        <f>'STI Crew list'!#REF!</f>
        <v>#REF!</v>
      </c>
      <c r="B85" s="44" t="str">
        <f>IF('Immigration Crew List'!B78="","",'Immigration Crew List'!B78)</f>
        <v/>
      </c>
      <c r="C85" s="14" t="e">
        <f>IF('STI Crew list'!#REF!="","",'STI Crew list'!#REF!)</f>
        <v>#REF!</v>
      </c>
      <c r="D85" s="13" t="e">
        <f>IF('STI Crew list'!#REF!="","",'STI Crew list'!#REF!)</f>
        <v>#REF!</v>
      </c>
      <c r="E85" s="7" t="e">
        <f>IF('STI Crew list'!#REF!="","",'STI Crew list'!#REF!)</f>
        <v>#REF!</v>
      </c>
      <c r="F85" s="7" t="e">
        <f>IF('STI Crew list'!#REF!="","",'STI Crew list'!#REF!)</f>
        <v>#REF!</v>
      </c>
      <c r="G85" s="8" t="e">
        <f>IF('STI Crew list'!#REF!="","",'STI Crew list'!#REF!)</f>
        <v>#REF!</v>
      </c>
      <c r="H85" s="16"/>
    </row>
    <row r="86" spans="1:8" ht="50.1" customHeight="1" x14ac:dyDescent="0.2">
      <c r="A86" s="7" t="e">
        <f>'STI Crew list'!#REF!</f>
        <v>#REF!</v>
      </c>
      <c r="B86" s="44" t="str">
        <f>IF('Immigration Crew List'!B79="","",'Immigration Crew List'!B79)</f>
        <v/>
      </c>
      <c r="C86" s="14" t="e">
        <f>IF('STI Crew list'!#REF!="","",'STI Crew list'!#REF!)</f>
        <v>#REF!</v>
      </c>
      <c r="D86" s="13" t="e">
        <f>IF('STI Crew list'!#REF!="","",'STI Crew list'!#REF!)</f>
        <v>#REF!</v>
      </c>
      <c r="E86" s="7" t="e">
        <f>IF('STI Crew list'!#REF!="","",'STI Crew list'!#REF!)</f>
        <v>#REF!</v>
      </c>
      <c r="F86" s="7" t="e">
        <f>IF('STI Crew list'!#REF!="","",'STI Crew list'!#REF!)</f>
        <v>#REF!</v>
      </c>
      <c r="G86" s="8" t="e">
        <f>IF('STI Crew list'!#REF!="","",'STI Crew list'!#REF!)</f>
        <v>#REF!</v>
      </c>
      <c r="H86" s="16"/>
    </row>
    <row r="87" spans="1:8" ht="50.1" customHeight="1" x14ac:dyDescent="0.2">
      <c r="A87" s="7" t="e">
        <f>'STI Crew list'!#REF!</f>
        <v>#REF!</v>
      </c>
      <c r="B87" s="44" t="str">
        <f>IF('Immigration Crew List'!B80="","",'Immigration Crew List'!B80)</f>
        <v/>
      </c>
      <c r="C87" s="14" t="e">
        <f>IF('STI Crew list'!#REF!="","",'STI Crew list'!#REF!)</f>
        <v>#REF!</v>
      </c>
      <c r="D87" s="13" t="e">
        <f>IF('STI Crew list'!#REF!="","",'STI Crew list'!#REF!)</f>
        <v>#REF!</v>
      </c>
      <c r="E87" s="7" t="e">
        <f>IF('STI Crew list'!#REF!="","",'STI Crew list'!#REF!)</f>
        <v>#REF!</v>
      </c>
      <c r="F87" s="7" t="e">
        <f>IF('STI Crew list'!#REF!="","",'STI Crew list'!#REF!)</f>
        <v>#REF!</v>
      </c>
      <c r="G87" s="8" t="e">
        <f>IF('STI Crew list'!#REF!="","",'STI Crew list'!#REF!)</f>
        <v>#REF!</v>
      </c>
      <c r="H87" s="16"/>
    </row>
    <row r="88" spans="1:8" ht="50.1" customHeight="1" x14ac:dyDescent="0.2">
      <c r="A88" s="7" t="e">
        <f>'STI Crew list'!#REF!</f>
        <v>#REF!</v>
      </c>
      <c r="B88" s="44" t="str">
        <f>IF('Immigration Crew List'!B81="","",'Immigration Crew List'!B81)</f>
        <v/>
      </c>
      <c r="C88" s="14" t="e">
        <f>IF('STI Crew list'!#REF!="","",'STI Crew list'!#REF!)</f>
        <v>#REF!</v>
      </c>
      <c r="D88" s="13" t="e">
        <f>IF('STI Crew list'!#REF!="","",'STI Crew list'!#REF!)</f>
        <v>#REF!</v>
      </c>
      <c r="E88" s="7" t="e">
        <f>IF('STI Crew list'!#REF!="","",'STI Crew list'!#REF!)</f>
        <v>#REF!</v>
      </c>
      <c r="F88" s="7" t="e">
        <f>IF('STI Crew list'!#REF!="","",'STI Crew list'!#REF!)</f>
        <v>#REF!</v>
      </c>
      <c r="G88" s="8" t="e">
        <f>IF('STI Crew list'!#REF!="","",'STI Crew list'!#REF!)</f>
        <v>#REF!</v>
      </c>
      <c r="H88" s="16"/>
    </row>
  </sheetData>
  <sheetProtection sheet="1" objects="1" scenarios="1"/>
  <phoneticPr fontId="7" type="noConversion"/>
  <pageMargins left="0.35433070866141736" right="0.15748031496062992" top="0.78740157480314965" bottom="0.19685039370078741" header="0.51181102362204722" footer="0.51181102362204722"/>
  <pageSetup paperSize="9" orientation="landscape" r:id="rId1"/>
  <headerFooter alignWithMargins="0">
    <oddHeader xml:space="preserve">&amp;RCrew Declaration,   Page &amp;P of &amp;N
</oddHeader>
  </headerFooter>
  <rowBreaks count="7" manualBreakCount="7">
    <brk id="13" max="16383" man="1"/>
    <brk id="24" max="16383" man="1"/>
    <brk id="35" max="16383" man="1"/>
    <brk id="46" max="16383" man="1"/>
    <brk id="57" max="16383" man="1"/>
    <brk id="68" max="16383" man="1"/>
    <brk id="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STI Crew list</vt:lpstr>
      <vt:lpstr>Immigration Crew List</vt:lpstr>
      <vt:lpstr>Customs declaration</vt:lpstr>
      <vt:lpstr>'STI Crew list'!Print_Area</vt:lpstr>
    </vt:vector>
  </TitlesOfParts>
  <Company>Jubilee Sailing Trust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Mills</dc:creator>
  <cp:lastModifiedBy>Becky Treneer</cp:lastModifiedBy>
  <cp:lastPrinted>2017-04-13T11:32:32Z</cp:lastPrinted>
  <dcterms:created xsi:type="dcterms:W3CDTF">1998-07-09T08:37:00Z</dcterms:created>
  <dcterms:modified xsi:type="dcterms:W3CDTF">2017-04-13T15:47:55Z</dcterms:modified>
</cp:coreProperties>
</file>